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emcoronado\Desktop\Boletín I trimestre de 2026_EMILY\Virna -Correciones- Final I-Trimestre 2026\"/>
    </mc:Choice>
  </mc:AlternateContent>
  <bookViews>
    <workbookView xWindow="0" yWindow="0" windowWidth="29010" windowHeight="11760"/>
  </bookViews>
  <sheets>
    <sheet name="cuadro 8" sheetId="1" r:id="rId1"/>
  </sheets>
  <definedNames>
    <definedName name="_xlnm.Print_Area" localSheetId="0">'cuadro 8'!$A$1:$J$27</definedName>
    <definedName name="_xlnm.Print_Titles" localSheetId="0">'cuadro 8'!$1:$8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23" i="1" l="1"/>
  <c r="G23" i="1"/>
  <c r="D23" i="1"/>
  <c r="I20" i="1"/>
  <c r="G22" i="1"/>
  <c r="E20" i="1"/>
  <c r="D22" i="1"/>
  <c r="J21" i="1"/>
  <c r="G21" i="1"/>
  <c r="F20" i="1"/>
  <c r="C19" i="1"/>
  <c r="B20" i="1"/>
  <c r="H20" i="1"/>
  <c r="C20" i="1"/>
  <c r="I19" i="1"/>
  <c r="H19" i="1"/>
  <c r="J18" i="1"/>
  <c r="I13" i="1"/>
  <c r="G18" i="1"/>
  <c r="E13" i="1"/>
  <c r="D18" i="1"/>
  <c r="B13" i="1"/>
  <c r="J17" i="1"/>
  <c r="F15" i="1"/>
  <c r="D17" i="1"/>
  <c r="B12" i="1"/>
  <c r="H14" i="1"/>
  <c r="G16" i="1"/>
  <c r="D16" i="1"/>
  <c r="C11" i="1"/>
  <c r="B15" i="1"/>
  <c r="H15" i="1"/>
  <c r="E15" i="1"/>
  <c r="I14" i="1"/>
  <c r="F14" i="1"/>
  <c r="E14" i="1"/>
  <c r="H13" i="1"/>
  <c r="F13" i="1"/>
  <c r="C13" i="1"/>
  <c r="I12" i="1"/>
  <c r="H12" i="1"/>
  <c r="E12" i="1"/>
  <c r="I11" i="1"/>
  <c r="H11" i="1"/>
  <c r="F11" i="1"/>
  <c r="E11" i="1"/>
  <c r="B11" i="1"/>
  <c r="E9" i="1" l="1"/>
  <c r="G13" i="1"/>
  <c r="H10" i="1"/>
  <c r="G14" i="1"/>
  <c r="J11" i="1"/>
  <c r="J12" i="1"/>
  <c r="E10" i="1"/>
  <c r="J20" i="1"/>
  <c r="B10" i="1"/>
  <c r="B9" i="1"/>
  <c r="D11" i="1"/>
  <c r="D13" i="1"/>
  <c r="G15" i="1"/>
  <c r="I10" i="1"/>
  <c r="J13" i="1"/>
  <c r="G20" i="1"/>
  <c r="B14" i="1"/>
  <c r="J14" i="1"/>
  <c r="I15" i="1"/>
  <c r="G17" i="1"/>
  <c r="E19" i="1"/>
  <c r="D20" i="1"/>
  <c r="J22" i="1"/>
  <c r="H9" i="1"/>
  <c r="C14" i="1"/>
  <c r="F19" i="1"/>
  <c r="D21" i="1"/>
  <c r="C12" i="1"/>
  <c r="D12" i="1" s="1"/>
  <c r="I9" i="1"/>
  <c r="G11" i="1"/>
  <c r="F12" i="1"/>
  <c r="C15" i="1"/>
  <c r="J16" i="1"/>
  <c r="B19" i="1"/>
  <c r="J19" i="1"/>
  <c r="C9" i="1" l="1"/>
  <c r="J10" i="1"/>
  <c r="C10" i="1"/>
  <c r="D19" i="1"/>
  <c r="J15" i="1"/>
  <c r="D15" i="1"/>
  <c r="G19" i="1"/>
  <c r="D14" i="1"/>
  <c r="G12" i="1"/>
  <c r="F10" i="1"/>
  <c r="F9" i="1"/>
  <c r="J9" i="1"/>
  <c r="G10" i="1" l="1"/>
  <c r="D10" i="1"/>
  <c r="G9" i="1"/>
  <c r="D9" i="1"/>
</calcChain>
</file>

<file path=xl/sharedStrings.xml><?xml version="1.0" encoding="utf-8"?>
<sst xmlns="http://schemas.openxmlformats.org/spreadsheetml/2006/main" count="31" uniqueCount="21">
  <si>
    <t>República de Panamá</t>
  </si>
  <si>
    <t>CONTRALORÍA GENERAL DE LA REPÚBLICA</t>
  </si>
  <si>
    <t>Instituto Nacional de Estadística y  Censo</t>
  </si>
  <si>
    <t>TOTAL DE LA REPÚBLICA</t>
  </si>
  <si>
    <t>Enero</t>
  </si>
  <si>
    <t>Febrero</t>
  </si>
  <si>
    <t>Marzo</t>
  </si>
  <si>
    <t>(1) El total de personal empleado es un promedio de los 3 meses.</t>
  </si>
  <si>
    <t>Personal empleado (1)</t>
  </si>
  <si>
    <t>Variación porcentual</t>
  </si>
  <si>
    <t>Primer trimestre</t>
  </si>
  <si>
    <t>Resto del país</t>
  </si>
  <si>
    <t>INDUSTRIAS MANUFACTURERAS</t>
  </si>
  <si>
    <t>(Empresas con cinco y más personas empleadas)</t>
  </si>
  <si>
    <t>Región y trimestre</t>
  </si>
  <si>
    <t>NOTA: Los totales en los cuadros pueden diferir en algunas unidades debido al redondeo en el procesamiento automático de los datos parciales.</t>
  </si>
  <si>
    <t>Ingresos totales 
(Miles de balboas)</t>
  </si>
  <si>
    <t>Remuneraciones pagadas 
(Miles de balboas)</t>
  </si>
  <si>
    <t>Panamá</t>
  </si>
  <si>
    <t>0.0 Cuando la cantidad es menor a la mitad de unidado fracción decimal adoptada para la expresión del dato.</t>
  </si>
  <si>
    <t>Cuadro 8. PERSONAL EMPLEADO, REMUNERACIONES PAGADAS E INGRESOS TOTALES EN LA REPÚBLICA, SEGÚN REGIÓN Y TRIMESTRE, ENCUESTA ECONÓMICA TRIMESTRAL:  ENERO - MARZO 2025-26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</si>
</sst>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"/>
  </numFmts>
  <fonts count="6" x14ac:knownFonts="1">
    <font>
      <sz val="10"/>
      <name val="Arial"/>
    </font>
    <font>
      <sz val="10"/>
      <name val="Arial"/>
      <family val="2"/>
    </font>
    <font>
      <b/>
      <sz val="10"/>
      <name val="Arial"/>
      <family val="2"/>
    </font>
    <font>
      <sz val="10"/>
      <color theme="1"/>
      <name val="Arial"/>
      <family val="2"/>
    </font>
    <font>
      <b/>
      <sz val="10"/>
      <color theme="1"/>
      <name val="Arial"/>
      <family val="2"/>
    </font>
    <font>
      <b/>
      <sz val="10"/>
      <color theme="0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rgb="FF0F243E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0" tint="-4.9989318521683403E-2"/>
        <bgColor indexed="64"/>
      </patternFill>
    </fill>
  </fills>
  <borders count="9">
    <border>
      <left/>
      <right/>
      <top/>
      <bottom/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36">
    <xf numFmtId="0" fontId="0" fillId="0" borderId="0" xfId="0"/>
    <xf numFmtId="3" fontId="2" fillId="0" borderId="4" xfId="0" applyNumberFormat="1" applyFont="1" applyBorder="1" applyAlignment="1">
      <alignment horizontal="right" vertical="center"/>
    </xf>
    <xf numFmtId="164" fontId="2" fillId="0" borderId="4" xfId="0" applyNumberFormat="1" applyFont="1" applyBorder="1" applyAlignment="1">
      <alignment horizontal="right" vertical="center"/>
    </xf>
    <xf numFmtId="164" fontId="2" fillId="0" borderId="7" xfId="0" applyNumberFormat="1" applyFont="1" applyBorder="1" applyAlignment="1">
      <alignment horizontal="right" vertical="center"/>
    </xf>
    <xf numFmtId="3" fontId="1" fillId="0" borderId="4" xfId="0" applyNumberFormat="1" applyFont="1" applyBorder="1" applyAlignment="1">
      <alignment horizontal="right"/>
    </xf>
    <xf numFmtId="164" fontId="1" fillId="0" borderId="4" xfId="0" applyNumberFormat="1" applyFont="1" applyBorder="1" applyAlignment="1">
      <alignment horizontal="right" vertical="center"/>
    </xf>
    <xf numFmtId="164" fontId="1" fillId="0" borderId="7" xfId="0" applyNumberFormat="1" applyFont="1" applyBorder="1" applyAlignment="1">
      <alignment horizontal="right" vertical="center"/>
    </xf>
    <xf numFmtId="164" fontId="1" fillId="3" borderId="7" xfId="0" applyNumberFormat="1" applyFont="1" applyFill="1" applyBorder="1" applyAlignment="1">
      <alignment horizontal="right" vertical="center"/>
    </xf>
    <xf numFmtId="3" fontId="1" fillId="0" borderId="6" xfId="0" applyNumberFormat="1" applyFont="1" applyBorder="1" applyAlignment="1">
      <alignment horizontal="right"/>
    </xf>
    <xf numFmtId="3" fontId="1" fillId="0" borderId="5" xfId="0" applyNumberFormat="1" applyFont="1" applyBorder="1" applyAlignment="1">
      <alignment horizontal="right"/>
    </xf>
    <xf numFmtId="3" fontId="1" fillId="0" borderId="0" xfId="0" applyNumberFormat="1" applyFont="1"/>
    <xf numFmtId="3" fontId="1" fillId="0" borderId="0" xfId="0" applyNumberFormat="1" applyFont="1" applyBorder="1"/>
    <xf numFmtId="0" fontId="1" fillId="4" borderId="0" xfId="0" applyFont="1" applyFill="1"/>
    <xf numFmtId="0" fontId="4" fillId="4" borderId="0" xfId="1" applyFont="1" applyFill="1" applyAlignment="1">
      <alignment horizontal="center" vertical="center"/>
    </xf>
    <xf numFmtId="0" fontId="3" fillId="4" borderId="0" xfId="1" applyFont="1" applyFill="1" applyAlignment="1">
      <alignment vertical="center"/>
    </xf>
    <xf numFmtId="0" fontId="3" fillId="4" borderId="0" xfId="1" applyFont="1" applyFill="1" applyAlignment="1">
      <alignment horizontal="left" indent="1"/>
    </xf>
    <xf numFmtId="0" fontId="3" fillId="4" borderId="0" xfId="1" applyFont="1" applyFill="1" applyAlignment="1">
      <alignment horizontal="left" vertical="center" indent="1"/>
    </xf>
    <xf numFmtId="0" fontId="3" fillId="4" borderId="0" xfId="1" applyFont="1" applyFill="1" applyAlignment="1">
      <alignment horizontal="left" vertical="center" indent="2"/>
    </xf>
    <xf numFmtId="0" fontId="3" fillId="4" borderId="0" xfId="1" applyFont="1" applyFill="1" applyAlignment="1">
      <alignment horizontal="left" vertical="center" indent="3"/>
    </xf>
    <xf numFmtId="3" fontId="1" fillId="0" borderId="8" xfId="0" applyNumberFormat="1" applyFont="1" applyBorder="1" applyAlignment="1">
      <alignment horizontal="right"/>
    </xf>
    <xf numFmtId="0" fontId="3" fillId="4" borderId="0" xfId="1" applyFont="1" applyFill="1" applyBorder="1" applyAlignment="1">
      <alignment horizontal="left" vertical="center" indent="3"/>
    </xf>
    <xf numFmtId="0" fontId="1" fillId="0" borderId="8" xfId="0" applyFont="1" applyBorder="1"/>
    <xf numFmtId="1" fontId="5" fillId="2" borderId="2" xfId="0" applyNumberFormat="1" applyFont="1" applyFill="1" applyBorder="1" applyAlignment="1">
      <alignment horizontal="center" vertical="center"/>
    </xf>
    <xf numFmtId="3" fontId="5" fillId="2" borderId="3" xfId="0" applyNumberFormat="1" applyFont="1" applyFill="1" applyBorder="1" applyAlignment="1">
      <alignment horizontal="center" vertical="center" wrapText="1"/>
    </xf>
    <xf numFmtId="3" fontId="5" fillId="2" borderId="2" xfId="0" applyNumberFormat="1" applyFont="1" applyFill="1" applyBorder="1" applyAlignment="1">
      <alignment horizontal="center" vertical="center" wrapText="1"/>
    </xf>
    <xf numFmtId="0" fontId="0" fillId="5" borderId="0" xfId="0" applyFill="1"/>
    <xf numFmtId="0" fontId="1" fillId="0" borderId="0" xfId="0" applyFont="1" applyAlignment="1"/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4" fillId="0" borderId="0" xfId="0" applyFont="1" applyAlignment="1">
      <alignment horizontal="center" wrapText="1"/>
    </xf>
    <xf numFmtId="0" fontId="4" fillId="0" borderId="0" xfId="0" applyFont="1" applyAlignment="1">
      <alignment horizontal="center" vertical="center"/>
    </xf>
    <xf numFmtId="0" fontId="3" fillId="0" borderId="0" xfId="0" applyFont="1" applyBorder="1" applyAlignment="1">
      <alignment horizontal="center"/>
    </xf>
    <xf numFmtId="0" fontId="5" fillId="2" borderId="1" xfId="0" applyFont="1" applyFill="1" applyBorder="1" applyAlignment="1">
      <alignment horizontal="center" vertical="center"/>
    </xf>
    <xf numFmtId="3" fontId="5" fillId="2" borderId="2" xfId="0" applyNumberFormat="1" applyFont="1" applyFill="1" applyBorder="1" applyAlignment="1">
      <alignment horizontal="center" vertical="center"/>
    </xf>
    <xf numFmtId="3" fontId="5" fillId="2" borderId="2" xfId="0" applyNumberFormat="1" applyFont="1" applyFill="1" applyBorder="1" applyAlignment="1">
      <alignment horizontal="center" wrapText="1"/>
    </xf>
    <xf numFmtId="3" fontId="5" fillId="2" borderId="3" xfId="0" applyNumberFormat="1" applyFont="1" applyFill="1" applyBorder="1" applyAlignment="1">
      <alignment horizontal="center" wrapText="1"/>
    </xf>
  </cellXfs>
  <cellStyles count="2"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660033"/>
  </sheetPr>
  <dimension ref="A1:AB97"/>
  <sheetViews>
    <sheetView showGridLines="0" tabSelected="1" zoomScaleNormal="100" workbookViewId="0">
      <selection activeCell="Q7" sqref="Q7"/>
    </sheetView>
  </sheetViews>
  <sheetFormatPr baseColWidth="10" defaultRowHeight="12.75" x14ac:dyDescent="0.2"/>
  <cols>
    <col min="1" max="1" width="27.7109375" customWidth="1"/>
    <col min="2" max="10" width="11.28515625" customWidth="1"/>
    <col min="11" max="11" width="2.28515625" customWidth="1"/>
    <col min="12" max="12" width="12.28515625" customWidth="1"/>
    <col min="13" max="17" width="11.42578125" customWidth="1"/>
  </cols>
  <sheetData>
    <row r="1" spans="1:28" x14ac:dyDescent="0.2">
      <c r="A1" s="27" t="s">
        <v>0</v>
      </c>
      <c r="B1" s="27"/>
      <c r="C1" s="27"/>
      <c r="D1" s="27"/>
      <c r="E1" s="27"/>
      <c r="F1" s="27"/>
      <c r="G1" s="27"/>
      <c r="H1" s="27"/>
      <c r="I1" s="27"/>
      <c r="J1" s="27"/>
      <c r="L1" s="25"/>
      <c r="M1" s="25"/>
      <c r="N1" s="25"/>
      <c r="O1" s="25"/>
      <c r="P1" s="25"/>
      <c r="Q1" s="25"/>
      <c r="R1" s="25"/>
      <c r="S1" s="25"/>
      <c r="T1" s="25"/>
      <c r="U1" s="25"/>
      <c r="V1" s="25"/>
      <c r="W1" s="25"/>
      <c r="X1" s="25"/>
      <c r="Y1" s="25"/>
      <c r="Z1" s="25"/>
      <c r="AA1" s="25"/>
      <c r="AB1" s="25"/>
    </row>
    <row r="2" spans="1:28" x14ac:dyDescent="0.2">
      <c r="A2" s="28" t="s">
        <v>1</v>
      </c>
      <c r="B2" s="28"/>
      <c r="C2" s="28"/>
      <c r="D2" s="28"/>
      <c r="E2" s="28"/>
      <c r="F2" s="28"/>
      <c r="G2" s="28"/>
      <c r="H2" s="28"/>
      <c r="I2" s="28"/>
      <c r="J2" s="28"/>
      <c r="L2" s="25"/>
      <c r="M2" s="25"/>
      <c r="N2" s="25"/>
      <c r="O2" s="25"/>
      <c r="P2" s="25"/>
      <c r="Q2" s="25"/>
      <c r="R2" s="25"/>
      <c r="S2" s="25"/>
      <c r="T2" s="25"/>
      <c r="U2" s="25"/>
      <c r="V2" s="25"/>
      <c r="W2" s="25"/>
      <c r="X2" s="25"/>
      <c r="Y2" s="25"/>
      <c r="Z2" s="25"/>
      <c r="AA2" s="25"/>
      <c r="AB2" s="25"/>
    </row>
    <row r="3" spans="1:28" x14ac:dyDescent="0.2">
      <c r="A3" s="27" t="s">
        <v>2</v>
      </c>
      <c r="B3" s="27"/>
      <c r="C3" s="27"/>
      <c r="D3" s="27"/>
      <c r="E3" s="27"/>
      <c r="F3" s="27"/>
      <c r="G3" s="27"/>
      <c r="H3" s="27"/>
      <c r="I3" s="27"/>
      <c r="J3" s="27"/>
      <c r="L3" s="25"/>
      <c r="M3" s="25"/>
      <c r="N3" s="25"/>
      <c r="O3" s="25"/>
      <c r="P3" s="25"/>
      <c r="Q3" s="25"/>
      <c r="R3" s="25"/>
      <c r="S3" s="25"/>
      <c r="T3" s="25"/>
      <c r="U3" s="25"/>
      <c r="V3" s="25"/>
      <c r="W3" s="25"/>
      <c r="X3" s="25"/>
      <c r="Y3" s="25"/>
      <c r="Z3" s="25"/>
      <c r="AA3" s="25"/>
      <c r="AB3" s="25"/>
    </row>
    <row r="4" spans="1:28" ht="24" customHeight="1" x14ac:dyDescent="0.2">
      <c r="A4" s="30" t="s">
        <v>12</v>
      </c>
      <c r="B4" s="30"/>
      <c r="C4" s="30"/>
      <c r="D4" s="30"/>
      <c r="E4" s="30"/>
      <c r="F4" s="30"/>
      <c r="G4" s="30"/>
      <c r="H4" s="30"/>
      <c r="I4" s="30"/>
      <c r="J4" s="30"/>
      <c r="L4" s="25"/>
      <c r="M4" s="25"/>
      <c r="N4" s="25"/>
      <c r="O4" s="25"/>
      <c r="P4" s="25"/>
      <c r="Q4" s="25"/>
      <c r="R4" s="25"/>
      <c r="S4" s="25"/>
      <c r="T4" s="25"/>
      <c r="U4" s="25"/>
      <c r="V4" s="25"/>
      <c r="W4" s="25"/>
      <c r="X4" s="25"/>
      <c r="Y4" s="25"/>
      <c r="Z4" s="25"/>
      <c r="AA4" s="25"/>
      <c r="AB4" s="25"/>
    </row>
    <row r="5" spans="1:28" ht="27.95" customHeight="1" x14ac:dyDescent="0.2">
      <c r="A5" s="29" t="s">
        <v>20</v>
      </c>
      <c r="B5" s="29"/>
      <c r="C5" s="29"/>
      <c r="D5" s="29"/>
      <c r="E5" s="29"/>
      <c r="F5" s="29"/>
      <c r="G5" s="29"/>
      <c r="H5" s="29"/>
      <c r="I5" s="29"/>
      <c r="J5" s="29"/>
      <c r="L5" s="25"/>
      <c r="M5" s="25"/>
      <c r="N5" s="25"/>
      <c r="O5" s="25"/>
      <c r="P5" s="25"/>
      <c r="Q5" s="25"/>
      <c r="R5" s="25"/>
      <c r="S5" s="25"/>
      <c r="T5" s="25"/>
      <c r="U5" s="25"/>
      <c r="V5" s="25"/>
      <c r="W5" s="25"/>
      <c r="X5" s="25"/>
      <c r="Y5" s="25"/>
      <c r="Z5" s="25"/>
      <c r="AA5" s="25"/>
      <c r="AB5" s="25"/>
    </row>
    <row r="6" spans="1:28" ht="24.95" customHeight="1" x14ac:dyDescent="0.2">
      <c r="A6" s="31" t="s">
        <v>13</v>
      </c>
      <c r="B6" s="31"/>
      <c r="C6" s="31"/>
      <c r="D6" s="31"/>
      <c r="E6" s="31"/>
      <c r="F6" s="31"/>
      <c r="G6" s="31"/>
      <c r="H6" s="31"/>
      <c r="I6" s="31"/>
      <c r="J6" s="31"/>
      <c r="L6" s="25"/>
      <c r="M6" s="25"/>
      <c r="N6" s="25"/>
      <c r="O6" s="25"/>
      <c r="P6" s="25"/>
      <c r="Q6" s="25"/>
      <c r="R6" s="25"/>
      <c r="S6" s="25"/>
      <c r="T6" s="25"/>
      <c r="U6" s="25"/>
      <c r="V6" s="25"/>
      <c r="W6" s="25"/>
      <c r="X6" s="25"/>
      <c r="Y6" s="25"/>
      <c r="Z6" s="25"/>
      <c r="AA6" s="25"/>
      <c r="AB6" s="25"/>
    </row>
    <row r="7" spans="1:28" ht="30" customHeight="1" x14ac:dyDescent="0.2">
      <c r="A7" s="32" t="s">
        <v>14</v>
      </c>
      <c r="B7" s="33" t="s">
        <v>8</v>
      </c>
      <c r="C7" s="33"/>
      <c r="D7" s="33"/>
      <c r="E7" s="34" t="s">
        <v>17</v>
      </c>
      <c r="F7" s="34"/>
      <c r="G7" s="34"/>
      <c r="H7" s="34" t="s">
        <v>16</v>
      </c>
      <c r="I7" s="34"/>
      <c r="J7" s="35"/>
      <c r="L7" s="25"/>
      <c r="M7" s="25"/>
      <c r="N7" s="25"/>
      <c r="O7" s="25"/>
      <c r="P7" s="25"/>
      <c r="Q7" s="25"/>
      <c r="R7" s="25"/>
      <c r="S7" s="25"/>
      <c r="T7" s="25"/>
      <c r="U7" s="25"/>
      <c r="V7" s="25"/>
      <c r="W7" s="25"/>
      <c r="X7" s="25"/>
      <c r="Y7" s="25"/>
      <c r="Z7" s="25"/>
      <c r="AA7" s="25"/>
      <c r="AB7" s="25"/>
    </row>
    <row r="8" spans="1:28" ht="30" customHeight="1" x14ac:dyDescent="0.2">
      <c r="A8" s="32"/>
      <c r="B8" s="22">
        <v>2025</v>
      </c>
      <c r="C8" s="22">
        <v>2026</v>
      </c>
      <c r="D8" s="24" t="s">
        <v>9</v>
      </c>
      <c r="E8" s="22">
        <v>2025</v>
      </c>
      <c r="F8" s="22">
        <v>2026</v>
      </c>
      <c r="G8" s="24" t="s">
        <v>9</v>
      </c>
      <c r="H8" s="22">
        <v>2025</v>
      </c>
      <c r="I8" s="22">
        <v>2026</v>
      </c>
      <c r="J8" s="23" t="s">
        <v>9</v>
      </c>
      <c r="L8" s="25"/>
      <c r="M8" s="25"/>
      <c r="N8" s="25"/>
      <c r="O8" s="25"/>
      <c r="P8" s="25"/>
      <c r="Q8" s="25"/>
      <c r="R8" s="25"/>
      <c r="S8" s="25"/>
      <c r="T8" s="25"/>
      <c r="U8" s="25"/>
      <c r="V8" s="25"/>
      <c r="W8" s="25"/>
      <c r="X8" s="25"/>
      <c r="Y8" s="25"/>
      <c r="Z8" s="25"/>
      <c r="AA8" s="25"/>
      <c r="AB8" s="25"/>
    </row>
    <row r="9" spans="1:28" ht="33" customHeight="1" x14ac:dyDescent="0.2">
      <c r="A9" s="13" t="s">
        <v>3</v>
      </c>
      <c r="B9" s="1">
        <f>AVERAGE(B11,B12,B13)</f>
        <v>69828.444000000003</v>
      </c>
      <c r="C9" s="1">
        <f>AVERAGE(C11,C12,C13)</f>
        <v>67045.380866666659</v>
      </c>
      <c r="D9" s="2">
        <f>C9/B9*100-100</f>
        <v>-3.9855723168245589</v>
      </c>
      <c r="E9" s="1">
        <f>+E11+E12+E13</f>
        <v>298566.25412659999</v>
      </c>
      <c r="F9" s="1">
        <f>+F11+F12+F13</f>
        <v>292809.94394909998</v>
      </c>
      <c r="G9" s="2">
        <f>F9/E9*100-100</f>
        <v>-1.9279841904233308</v>
      </c>
      <c r="H9" s="1">
        <f>SUM(H11,H12,H13)</f>
        <v>2218415.6576985</v>
      </c>
      <c r="I9" s="1">
        <f>SUM(I11,I12,I13)</f>
        <v>2165770.1688878001</v>
      </c>
      <c r="J9" s="3">
        <f>I9/H9*100-100</f>
        <v>-2.3731120283074887</v>
      </c>
      <c r="L9" s="25"/>
      <c r="M9" s="25"/>
      <c r="N9" s="25"/>
      <c r="O9" s="25"/>
      <c r="P9" s="25"/>
      <c r="Q9" s="25"/>
      <c r="R9" s="25"/>
      <c r="S9" s="25"/>
      <c r="T9" s="25"/>
      <c r="U9" s="25"/>
      <c r="V9" s="25"/>
      <c r="W9" s="25"/>
      <c r="X9" s="25"/>
      <c r="Y9" s="25"/>
      <c r="Z9" s="25"/>
      <c r="AA9" s="25"/>
      <c r="AB9" s="25"/>
    </row>
    <row r="10" spans="1:28" ht="33" customHeight="1" x14ac:dyDescent="0.2">
      <c r="A10" s="14" t="s">
        <v>10</v>
      </c>
      <c r="B10" s="1">
        <f>AVERAGE(B11,B12,B13)</f>
        <v>69828.444000000003</v>
      </c>
      <c r="C10" s="1">
        <f>AVERAGE(C11,C12,C13)</f>
        <v>67045.380866666659</v>
      </c>
      <c r="D10" s="2">
        <f t="shared" ref="D10:D23" si="0">C10/B10*100-100</f>
        <v>-3.9855723168245589</v>
      </c>
      <c r="E10" s="1">
        <f>SUM(E11,E12,E13)</f>
        <v>298566.25412659999</v>
      </c>
      <c r="F10" s="1">
        <f>SUM(F11,F12,F13)</f>
        <v>292809.94394909998</v>
      </c>
      <c r="G10" s="2">
        <f t="shared" ref="G10:G23" si="1">F10/E10*100-100</f>
        <v>-1.9279841904233308</v>
      </c>
      <c r="H10" s="1">
        <f>SUM(H11,H12,H13)</f>
        <v>2218415.6576985</v>
      </c>
      <c r="I10" s="1">
        <f>SUM(I11,I12,I13)</f>
        <v>2165770.1688878001</v>
      </c>
      <c r="J10" s="3">
        <f t="shared" ref="J10:J23" si="2">I10/H10*100-100</f>
        <v>-2.3731120283074887</v>
      </c>
      <c r="L10" s="25"/>
      <c r="M10" s="25"/>
      <c r="N10" s="25"/>
      <c r="O10" s="25"/>
      <c r="P10" s="25"/>
      <c r="Q10" s="25"/>
      <c r="R10" s="25"/>
      <c r="S10" s="25"/>
      <c r="T10" s="25"/>
      <c r="U10" s="25"/>
      <c r="V10" s="25"/>
      <c r="W10" s="25"/>
      <c r="X10" s="25"/>
      <c r="Y10" s="25"/>
      <c r="Z10" s="25"/>
      <c r="AA10" s="25"/>
      <c r="AB10" s="25"/>
    </row>
    <row r="11" spans="1:28" x14ac:dyDescent="0.2">
      <c r="A11" s="15" t="s">
        <v>4</v>
      </c>
      <c r="B11" s="4">
        <f t="shared" ref="B11:C13" si="3">SUM(B16,B21)</f>
        <v>69701.749299999996</v>
      </c>
      <c r="C11" s="4">
        <f t="shared" si="3"/>
        <v>67077.997900000002</v>
      </c>
      <c r="D11" s="5">
        <f t="shared" si="0"/>
        <v>-3.7642547372910684</v>
      </c>
      <c r="E11" s="4">
        <f t="shared" ref="E11:E13" si="4">SUM(E16,E21)</f>
        <v>92947.283828799991</v>
      </c>
      <c r="F11" s="4">
        <f>SUM(F16,F21)</f>
        <v>92945.013818299994</v>
      </c>
      <c r="G11" s="5">
        <f t="shared" si="1"/>
        <v>-2.442255875038768E-3</v>
      </c>
      <c r="H11" s="4">
        <f t="shared" ref="H11:I13" si="5">SUM(H16,H21)</f>
        <v>712039.38434510003</v>
      </c>
      <c r="I11" s="4">
        <f t="shared" si="5"/>
        <v>700825.29420070001</v>
      </c>
      <c r="J11" s="6">
        <f t="shared" si="2"/>
        <v>-1.5749255435798943</v>
      </c>
      <c r="L11" s="25"/>
      <c r="M11" s="25"/>
      <c r="N11" s="25"/>
      <c r="O11" s="25"/>
      <c r="P11" s="25"/>
      <c r="Q11" s="25"/>
      <c r="R11" s="25"/>
      <c r="S11" s="25"/>
      <c r="T11" s="25"/>
      <c r="U11" s="25"/>
      <c r="V11" s="25"/>
      <c r="W11" s="25"/>
      <c r="X11" s="25"/>
      <c r="Y11" s="25"/>
      <c r="Z11" s="25"/>
      <c r="AA11" s="25"/>
      <c r="AB11" s="25"/>
    </row>
    <row r="12" spans="1:28" x14ac:dyDescent="0.2">
      <c r="A12" s="15" t="s">
        <v>5</v>
      </c>
      <c r="B12" s="4">
        <f t="shared" si="3"/>
        <v>69985.916400000002</v>
      </c>
      <c r="C12" s="4">
        <f t="shared" si="3"/>
        <v>67209.247100000008</v>
      </c>
      <c r="D12" s="5">
        <f t="shared" si="0"/>
        <v>-3.9674686605946903</v>
      </c>
      <c r="E12" s="4">
        <f t="shared" si="4"/>
        <v>102223.01500390001</v>
      </c>
      <c r="F12" s="4">
        <f>SUM(F17,F22)</f>
        <v>99754.127746900005</v>
      </c>
      <c r="G12" s="5">
        <f t="shared" si="1"/>
        <v>-2.4151970638958602</v>
      </c>
      <c r="H12" s="4">
        <f t="shared" si="5"/>
        <v>750391.77114740002</v>
      </c>
      <c r="I12" s="4">
        <f t="shared" si="5"/>
        <v>672535.4349013</v>
      </c>
      <c r="J12" s="6">
        <f t="shared" si="2"/>
        <v>-10.375425109879927</v>
      </c>
      <c r="L12" s="25"/>
      <c r="M12" s="25"/>
      <c r="N12" s="25"/>
      <c r="O12" s="25"/>
      <c r="P12" s="25"/>
      <c r="Q12" s="25"/>
      <c r="R12" s="25"/>
      <c r="S12" s="25"/>
      <c r="T12" s="25"/>
      <c r="U12" s="25"/>
      <c r="V12" s="25"/>
      <c r="W12" s="25"/>
      <c r="X12" s="25"/>
      <c r="Y12" s="25"/>
      <c r="Z12" s="25"/>
      <c r="AA12" s="25"/>
      <c r="AB12" s="25"/>
    </row>
    <row r="13" spans="1:28" x14ac:dyDescent="0.2">
      <c r="A13" s="15" t="s">
        <v>6</v>
      </c>
      <c r="B13" s="4">
        <f t="shared" si="3"/>
        <v>69797.666299999997</v>
      </c>
      <c r="C13" s="4">
        <f t="shared" si="3"/>
        <v>66848.897599999997</v>
      </c>
      <c r="D13" s="5">
        <f t="shared" si="0"/>
        <v>-4.2247382417139647</v>
      </c>
      <c r="E13" s="4">
        <f t="shared" si="4"/>
        <v>103395.9552939</v>
      </c>
      <c r="F13" s="4">
        <f>SUM(F18,F23)</f>
        <v>100110.80238390001</v>
      </c>
      <c r="G13" s="5">
        <f t="shared" si="1"/>
        <v>-3.1772547588172557</v>
      </c>
      <c r="H13" s="4">
        <f t="shared" si="5"/>
        <v>755984.50220600003</v>
      </c>
      <c r="I13" s="4">
        <f t="shared" si="5"/>
        <v>792409.43978580006</v>
      </c>
      <c r="J13" s="6">
        <f t="shared" si="2"/>
        <v>4.8182122085188581</v>
      </c>
      <c r="L13" s="25"/>
      <c r="M13" s="25"/>
      <c r="N13" s="25"/>
      <c r="O13" s="25"/>
      <c r="P13" s="25"/>
      <c r="Q13" s="25"/>
      <c r="R13" s="25"/>
      <c r="S13" s="25"/>
      <c r="T13" s="25"/>
      <c r="U13" s="25"/>
      <c r="V13" s="25"/>
      <c r="W13" s="25"/>
      <c r="X13" s="25"/>
      <c r="Y13" s="25"/>
      <c r="Z13" s="25"/>
      <c r="AA13" s="25"/>
      <c r="AB13" s="25"/>
    </row>
    <row r="14" spans="1:28" ht="33" customHeight="1" x14ac:dyDescent="0.2">
      <c r="A14" s="16" t="s">
        <v>18</v>
      </c>
      <c r="B14" s="1">
        <f>AVERAGE(B16,B17,B18)</f>
        <v>46645.143633333333</v>
      </c>
      <c r="C14" s="1">
        <f>AVERAGE(C16,C17,C18)</f>
        <v>43717.058166666662</v>
      </c>
      <c r="D14" s="2">
        <f t="shared" si="0"/>
        <v>-6.2773640267541566</v>
      </c>
      <c r="E14" s="1">
        <f>SUM(E16,E17,E18)</f>
        <v>223882.0335401</v>
      </c>
      <c r="F14" s="1">
        <f>SUM(F16,F17,F18)</f>
        <v>216590.6025568</v>
      </c>
      <c r="G14" s="2">
        <f t="shared" si="1"/>
        <v>-3.2568182752342238</v>
      </c>
      <c r="H14" s="1">
        <f>SUM(H16,H17,H18)</f>
        <v>1627792.7152169002</v>
      </c>
      <c r="I14" s="1">
        <f>SUM(I16,I17,I18)</f>
        <v>1573897.6084397999</v>
      </c>
      <c r="J14" s="3">
        <f t="shared" si="2"/>
        <v>-3.3109318080416017</v>
      </c>
      <c r="L14" s="25"/>
      <c r="M14" s="25"/>
      <c r="N14" s="25"/>
      <c r="O14" s="25"/>
      <c r="P14" s="25"/>
      <c r="Q14" s="25"/>
      <c r="R14" s="25"/>
      <c r="S14" s="25"/>
      <c r="T14" s="25"/>
      <c r="U14" s="25"/>
      <c r="V14" s="25"/>
      <c r="W14" s="25"/>
      <c r="X14" s="25"/>
      <c r="Y14" s="25"/>
      <c r="Z14" s="25"/>
      <c r="AA14" s="25"/>
      <c r="AB14" s="25"/>
    </row>
    <row r="15" spans="1:28" ht="33" customHeight="1" x14ac:dyDescent="0.2">
      <c r="A15" s="17" t="s">
        <v>10</v>
      </c>
      <c r="B15" s="1">
        <f>AVERAGE(B16,B17,B18)</f>
        <v>46645.143633333333</v>
      </c>
      <c r="C15" s="1">
        <f>AVERAGE(C16,C17,C18)</f>
        <v>43717.058166666662</v>
      </c>
      <c r="D15" s="2">
        <f t="shared" si="0"/>
        <v>-6.2773640267541566</v>
      </c>
      <c r="E15" s="1">
        <f>SUM(E16,E17,E18)</f>
        <v>223882.0335401</v>
      </c>
      <c r="F15" s="1">
        <f>SUM(F16,F17,F18)</f>
        <v>216590.6025568</v>
      </c>
      <c r="G15" s="2">
        <f t="shared" si="1"/>
        <v>-3.2568182752342238</v>
      </c>
      <c r="H15" s="1">
        <f>SUM(H16,H17,H18)</f>
        <v>1627792.7152169002</v>
      </c>
      <c r="I15" s="1">
        <f>SUM(I16,I17,I18)</f>
        <v>1573897.6084397999</v>
      </c>
      <c r="J15" s="3">
        <f t="shared" si="2"/>
        <v>-3.3109318080416017</v>
      </c>
      <c r="L15" s="25"/>
      <c r="M15" s="25"/>
      <c r="N15" s="25"/>
      <c r="O15" s="25"/>
      <c r="P15" s="25"/>
      <c r="Q15" s="25"/>
      <c r="R15" s="25"/>
      <c r="S15" s="25"/>
      <c r="T15" s="25"/>
      <c r="U15" s="25"/>
      <c r="V15" s="25"/>
      <c r="W15" s="25"/>
      <c r="X15" s="25"/>
      <c r="Y15" s="25"/>
      <c r="Z15" s="25"/>
      <c r="AA15" s="25"/>
      <c r="AB15" s="25"/>
    </row>
    <row r="16" spans="1:28" x14ac:dyDescent="0.2">
      <c r="A16" s="18" t="s">
        <v>4</v>
      </c>
      <c r="B16" s="4">
        <v>46848.115599999997</v>
      </c>
      <c r="C16" s="4">
        <v>43886.697399999997</v>
      </c>
      <c r="D16" s="5">
        <f t="shared" si="0"/>
        <v>-6.3213176497540928</v>
      </c>
      <c r="E16" s="4">
        <v>69104.479726799997</v>
      </c>
      <c r="F16" s="4">
        <v>68961.146349999995</v>
      </c>
      <c r="G16" s="5">
        <f t="shared" si="1"/>
        <v>-0.20741546331967697</v>
      </c>
      <c r="H16" s="4">
        <v>507408.59659869998</v>
      </c>
      <c r="I16" s="4">
        <v>507442.92469780002</v>
      </c>
      <c r="J16" s="7">
        <f t="shared" si="2"/>
        <v>6.765375937689555E-3</v>
      </c>
      <c r="L16" s="25"/>
      <c r="M16" s="25"/>
      <c r="N16" s="25"/>
      <c r="O16" s="25"/>
      <c r="P16" s="25"/>
      <c r="Q16" s="25"/>
      <c r="R16" s="25"/>
      <c r="S16" s="25"/>
      <c r="T16" s="25"/>
      <c r="U16" s="25"/>
      <c r="V16" s="25"/>
      <c r="W16" s="25"/>
      <c r="X16" s="25"/>
      <c r="Y16" s="25"/>
      <c r="Z16" s="25"/>
      <c r="AA16" s="25"/>
      <c r="AB16" s="25"/>
    </row>
    <row r="17" spans="1:28" x14ac:dyDescent="0.2">
      <c r="A17" s="18" t="s">
        <v>5</v>
      </c>
      <c r="B17" s="4">
        <v>46580.282700000003</v>
      </c>
      <c r="C17" s="4">
        <v>43779.946600000003</v>
      </c>
      <c r="D17" s="5">
        <f t="shared" si="0"/>
        <v>-6.0118486571572447</v>
      </c>
      <c r="E17" s="4">
        <v>76612.012839500007</v>
      </c>
      <c r="F17" s="4">
        <v>73870.925252300003</v>
      </c>
      <c r="G17" s="5">
        <f t="shared" si="1"/>
        <v>-3.577882221868407</v>
      </c>
      <c r="H17" s="4">
        <v>554772.09121490002</v>
      </c>
      <c r="I17" s="4">
        <v>497807.51442969998</v>
      </c>
      <c r="J17" s="6">
        <f t="shared" si="2"/>
        <v>-10.268104269710619</v>
      </c>
      <c r="L17" s="25"/>
      <c r="M17" s="25"/>
      <c r="N17" s="25"/>
      <c r="O17" s="25"/>
      <c r="P17" s="25"/>
      <c r="Q17" s="25"/>
      <c r="R17" s="25"/>
      <c r="S17" s="25"/>
      <c r="T17" s="25"/>
      <c r="U17" s="25"/>
      <c r="V17" s="25"/>
      <c r="W17" s="25"/>
      <c r="X17" s="25"/>
      <c r="Y17" s="25"/>
      <c r="Z17" s="25"/>
      <c r="AA17" s="25"/>
      <c r="AB17" s="25"/>
    </row>
    <row r="18" spans="1:28" x14ac:dyDescent="0.2">
      <c r="A18" s="18" t="s">
        <v>6</v>
      </c>
      <c r="B18" s="4">
        <v>46507.032599999999</v>
      </c>
      <c r="C18" s="4">
        <v>43484.530500000001</v>
      </c>
      <c r="D18" s="5">
        <f t="shared" si="0"/>
        <v>-6.4990216124861888</v>
      </c>
      <c r="E18" s="4">
        <v>78165.540973800002</v>
      </c>
      <c r="F18" s="4">
        <v>73758.530954500005</v>
      </c>
      <c r="G18" s="5">
        <f t="shared" si="1"/>
        <v>-5.6380471041288729</v>
      </c>
      <c r="H18" s="4">
        <v>565612.02740330005</v>
      </c>
      <c r="I18" s="4">
        <v>568647.16931230004</v>
      </c>
      <c r="J18" s="6">
        <f t="shared" si="2"/>
        <v>0.53661198170311764</v>
      </c>
      <c r="L18" s="25"/>
      <c r="M18" s="25"/>
      <c r="N18" s="25"/>
      <c r="O18" s="25"/>
      <c r="P18" s="25"/>
      <c r="Q18" s="25"/>
      <c r="R18" s="25"/>
      <c r="S18" s="25"/>
      <c r="T18" s="25"/>
      <c r="U18" s="25"/>
      <c r="V18" s="25"/>
      <c r="W18" s="25"/>
      <c r="X18" s="25"/>
      <c r="Y18" s="25"/>
      <c r="Z18" s="25"/>
      <c r="AA18" s="25"/>
      <c r="AB18" s="25"/>
    </row>
    <row r="19" spans="1:28" ht="33" customHeight="1" x14ac:dyDescent="0.2">
      <c r="A19" s="16" t="s">
        <v>11</v>
      </c>
      <c r="B19" s="1">
        <f>AVERAGE(B21,B22,B23)</f>
        <v>23183.300366666663</v>
      </c>
      <c r="C19" s="1">
        <f>AVERAGE(C21,C22,C23)</f>
        <v>23328.322700000001</v>
      </c>
      <c r="D19" s="2">
        <f t="shared" si="0"/>
        <v>0.62554654013737832</v>
      </c>
      <c r="E19" s="1">
        <f>SUM(E21,E22,E23)</f>
        <v>74684.2205865</v>
      </c>
      <c r="F19" s="1">
        <f>SUM(F21,F22,F23)</f>
        <v>76219.341392300004</v>
      </c>
      <c r="G19" s="2">
        <f t="shared" si="1"/>
        <v>2.0554821269400634</v>
      </c>
      <c r="H19" s="1">
        <f>SUM(H21,H22,H23)</f>
        <v>590622.94248159998</v>
      </c>
      <c r="I19" s="1">
        <f>SUM(I21,I22,I23)</f>
        <v>591872.56044799997</v>
      </c>
      <c r="J19" s="3">
        <f t="shared" si="2"/>
        <v>0.2115762657558804</v>
      </c>
      <c r="L19" s="25"/>
      <c r="M19" s="25"/>
      <c r="N19" s="25"/>
      <c r="O19" s="25"/>
      <c r="P19" s="25"/>
      <c r="Q19" s="25"/>
      <c r="R19" s="25"/>
      <c r="S19" s="25"/>
      <c r="T19" s="25"/>
      <c r="U19" s="25"/>
      <c r="V19" s="25"/>
      <c r="W19" s="25"/>
      <c r="X19" s="25"/>
      <c r="Y19" s="25"/>
      <c r="Z19" s="25"/>
      <c r="AA19" s="25"/>
      <c r="AB19" s="25"/>
    </row>
    <row r="20" spans="1:28" ht="33" customHeight="1" x14ac:dyDescent="0.2">
      <c r="A20" s="17" t="s">
        <v>10</v>
      </c>
      <c r="B20" s="1">
        <f>AVERAGE(B21,B22,B23)</f>
        <v>23183.300366666663</v>
      </c>
      <c r="C20" s="1">
        <f>AVERAGE(C21,C22,C23)</f>
        <v>23328.322700000001</v>
      </c>
      <c r="D20" s="2">
        <f t="shared" si="0"/>
        <v>0.62554654013737832</v>
      </c>
      <c r="E20" s="1">
        <f>SUM(E21,E22,E23)</f>
        <v>74684.2205865</v>
      </c>
      <c r="F20" s="1">
        <f>SUM(F21,F22,F23)</f>
        <v>76219.341392300004</v>
      </c>
      <c r="G20" s="2">
        <f t="shared" si="1"/>
        <v>2.0554821269400634</v>
      </c>
      <c r="H20" s="1">
        <f>SUM(H21,H22,H23)</f>
        <v>590622.94248159998</v>
      </c>
      <c r="I20" s="1">
        <f>SUM(I21,I22,I23)</f>
        <v>591872.56044799997</v>
      </c>
      <c r="J20" s="3">
        <f t="shared" si="2"/>
        <v>0.2115762657558804</v>
      </c>
      <c r="L20" s="25"/>
      <c r="M20" s="25"/>
      <c r="N20" s="25"/>
      <c r="O20" s="25"/>
      <c r="P20" s="25"/>
      <c r="Q20" s="25"/>
      <c r="R20" s="25"/>
      <c r="S20" s="25"/>
      <c r="T20" s="25"/>
      <c r="U20" s="25"/>
      <c r="V20" s="25"/>
      <c r="W20" s="25"/>
      <c r="X20" s="25"/>
      <c r="Y20" s="25"/>
      <c r="Z20" s="25"/>
      <c r="AA20" s="25"/>
      <c r="AB20" s="25"/>
    </row>
    <row r="21" spans="1:28" x14ac:dyDescent="0.2">
      <c r="A21" s="18" t="s">
        <v>4</v>
      </c>
      <c r="B21" s="4">
        <v>22853.633699999998</v>
      </c>
      <c r="C21" s="4">
        <v>23191.300500000001</v>
      </c>
      <c r="D21" s="5">
        <f t="shared" si="0"/>
        <v>1.4775190870413013</v>
      </c>
      <c r="E21" s="4">
        <v>23842.804101999998</v>
      </c>
      <c r="F21" s="4">
        <v>23983.867468299999</v>
      </c>
      <c r="G21" s="5">
        <f t="shared" si="1"/>
        <v>0.59163916163772967</v>
      </c>
      <c r="H21" s="4">
        <v>204630.78774639999</v>
      </c>
      <c r="I21" s="4">
        <v>193382.36950289999</v>
      </c>
      <c r="J21" s="6">
        <f t="shared" si="2"/>
        <v>-5.4969334611760416</v>
      </c>
      <c r="L21" s="25"/>
      <c r="M21" s="25"/>
      <c r="N21" s="25"/>
      <c r="O21" s="25"/>
      <c r="P21" s="25"/>
      <c r="Q21" s="25"/>
      <c r="R21" s="25"/>
      <c r="S21" s="25"/>
      <c r="T21" s="25"/>
      <c r="U21" s="25"/>
      <c r="V21" s="25"/>
      <c r="W21" s="25"/>
      <c r="X21" s="25"/>
      <c r="Y21" s="25"/>
      <c r="Z21" s="25"/>
      <c r="AA21" s="25"/>
      <c r="AB21" s="25"/>
    </row>
    <row r="22" spans="1:28" x14ac:dyDescent="0.2">
      <c r="A22" s="18" t="s">
        <v>5</v>
      </c>
      <c r="B22" s="4">
        <v>23405.633699999998</v>
      </c>
      <c r="C22" s="4">
        <v>23429.300500000001</v>
      </c>
      <c r="D22" s="5">
        <f t="shared" si="0"/>
        <v>0.10111582665672358</v>
      </c>
      <c r="E22" s="4">
        <v>25611.002164400001</v>
      </c>
      <c r="F22" s="4">
        <v>25883.202494599998</v>
      </c>
      <c r="G22" s="5">
        <f t="shared" si="1"/>
        <v>1.0628257670383761</v>
      </c>
      <c r="H22" s="4">
        <v>195619.6799325</v>
      </c>
      <c r="I22" s="4">
        <v>174727.92047159999</v>
      </c>
      <c r="J22" s="6">
        <f t="shared" si="2"/>
        <v>-10.679784093353419</v>
      </c>
      <c r="L22" s="25"/>
      <c r="M22" s="25"/>
      <c r="N22" s="25"/>
      <c r="O22" s="25"/>
      <c r="P22" s="25"/>
      <c r="Q22" s="25"/>
      <c r="R22" s="25"/>
      <c r="S22" s="25"/>
      <c r="T22" s="25"/>
      <c r="U22" s="25"/>
      <c r="V22" s="25"/>
      <c r="W22" s="25"/>
      <c r="X22" s="25"/>
      <c r="Y22" s="25"/>
      <c r="Z22" s="25"/>
      <c r="AA22" s="25"/>
      <c r="AB22" s="25"/>
    </row>
    <row r="23" spans="1:28" x14ac:dyDescent="0.2">
      <c r="A23" s="20" t="s">
        <v>6</v>
      </c>
      <c r="B23" s="4">
        <v>23290.633699999998</v>
      </c>
      <c r="C23" s="4">
        <v>23364.367099999999</v>
      </c>
      <c r="D23" s="5">
        <f t="shared" si="0"/>
        <v>0.31657962144670648</v>
      </c>
      <c r="E23" s="4">
        <v>25230.414320100001</v>
      </c>
      <c r="F23" s="4">
        <v>26352.2714294</v>
      </c>
      <c r="G23" s="5">
        <f t="shared" si="1"/>
        <v>4.4464474307354607</v>
      </c>
      <c r="H23" s="4">
        <v>190372.47480269999</v>
      </c>
      <c r="I23" s="4">
        <v>223762.27047349999</v>
      </c>
      <c r="J23" s="7">
        <f t="shared" si="2"/>
        <v>17.539192945516334</v>
      </c>
      <c r="L23" s="25"/>
      <c r="M23" s="25"/>
      <c r="N23" s="25"/>
      <c r="O23" s="25"/>
      <c r="P23" s="25"/>
      <c r="Q23" s="25"/>
      <c r="R23" s="25"/>
      <c r="S23" s="25"/>
      <c r="T23" s="25"/>
      <c r="U23" s="25"/>
      <c r="V23" s="25"/>
      <c r="W23" s="25"/>
      <c r="X23" s="25"/>
      <c r="Y23" s="25"/>
      <c r="Z23" s="25"/>
      <c r="AA23" s="25"/>
      <c r="AB23" s="25"/>
    </row>
    <row r="24" spans="1:28" ht="6" customHeight="1" x14ac:dyDescent="0.2">
      <c r="A24" s="21"/>
      <c r="B24" s="19"/>
      <c r="C24" s="8"/>
      <c r="D24" s="8"/>
      <c r="E24" s="8"/>
      <c r="F24" s="8"/>
      <c r="G24" s="8"/>
      <c r="H24" s="8"/>
      <c r="I24" s="8"/>
      <c r="J24" s="9"/>
      <c r="L24" s="25"/>
      <c r="M24" s="25"/>
      <c r="N24" s="25"/>
      <c r="O24" s="25"/>
      <c r="P24" s="25"/>
      <c r="Q24" s="25"/>
      <c r="R24" s="25"/>
      <c r="S24" s="25"/>
      <c r="T24" s="25"/>
      <c r="U24" s="25"/>
      <c r="V24" s="25"/>
      <c r="W24" s="25"/>
      <c r="X24" s="25"/>
      <c r="Y24" s="25"/>
      <c r="Z24" s="25"/>
      <c r="AA24" s="25"/>
      <c r="AB24" s="25"/>
    </row>
    <row r="25" spans="1:28" ht="15" customHeight="1" x14ac:dyDescent="0.2">
      <c r="A25" s="26" t="s">
        <v>15</v>
      </c>
      <c r="B25" s="10"/>
      <c r="C25" s="10"/>
      <c r="D25" s="10"/>
      <c r="E25" s="10"/>
      <c r="F25" s="10"/>
      <c r="G25" s="10"/>
      <c r="H25" s="10"/>
      <c r="I25" s="10"/>
      <c r="J25" s="11"/>
      <c r="L25" s="25"/>
      <c r="M25" s="25"/>
      <c r="N25" s="25"/>
      <c r="O25" s="25"/>
      <c r="P25" s="25"/>
      <c r="Q25" s="25"/>
      <c r="R25" s="25"/>
      <c r="S25" s="25"/>
      <c r="T25" s="25"/>
      <c r="U25" s="25"/>
      <c r="V25" s="25"/>
      <c r="W25" s="25"/>
      <c r="X25" s="25"/>
      <c r="Y25" s="25"/>
      <c r="Z25" s="25"/>
      <c r="AA25" s="25"/>
      <c r="AB25" s="25"/>
    </row>
    <row r="26" spans="1:28" ht="15" customHeight="1" x14ac:dyDescent="0.2">
      <c r="A26" s="12" t="s">
        <v>7</v>
      </c>
      <c r="B26" s="10"/>
      <c r="C26" s="10"/>
      <c r="D26" s="10"/>
      <c r="E26" s="10"/>
      <c r="F26" s="10"/>
      <c r="G26" s="10"/>
      <c r="H26" s="10"/>
      <c r="I26" s="10"/>
      <c r="J26" s="11"/>
      <c r="L26" s="25"/>
      <c r="M26" s="25"/>
      <c r="N26" s="25"/>
      <c r="O26" s="25"/>
      <c r="P26" s="25"/>
      <c r="Q26" s="25"/>
      <c r="R26" s="25"/>
      <c r="S26" s="25"/>
      <c r="T26" s="25"/>
      <c r="U26" s="25"/>
      <c r="V26" s="25"/>
      <c r="W26" s="25"/>
      <c r="X26" s="25"/>
      <c r="Y26" s="25"/>
      <c r="Z26" s="25"/>
      <c r="AA26" s="25"/>
      <c r="AB26" s="25"/>
    </row>
    <row r="27" spans="1:28" x14ac:dyDescent="0.2">
      <c r="A27" t="s">
        <v>19</v>
      </c>
      <c r="L27" s="25"/>
      <c r="M27" s="25"/>
      <c r="N27" s="25"/>
      <c r="O27" s="25"/>
      <c r="P27" s="25"/>
      <c r="Q27" s="25"/>
      <c r="R27" s="25"/>
      <c r="S27" s="25"/>
      <c r="T27" s="25"/>
      <c r="U27" s="25"/>
      <c r="V27" s="25"/>
      <c r="W27" s="25"/>
      <c r="X27" s="25"/>
      <c r="Y27" s="25"/>
      <c r="Z27" s="25"/>
      <c r="AA27" s="25"/>
      <c r="AB27" s="25"/>
    </row>
    <row r="28" spans="1:28" x14ac:dyDescent="0.2">
      <c r="A28" s="25"/>
      <c r="B28" s="25"/>
      <c r="C28" s="25"/>
      <c r="D28" s="25"/>
      <c r="E28" s="25"/>
      <c r="F28" s="25"/>
      <c r="G28" s="25"/>
      <c r="H28" s="25"/>
      <c r="I28" s="25"/>
      <c r="J28" s="25"/>
      <c r="K28" s="25"/>
      <c r="L28" s="25"/>
      <c r="M28" s="25"/>
      <c r="N28" s="25"/>
      <c r="O28" s="25"/>
      <c r="P28" s="25"/>
      <c r="Q28" s="25"/>
      <c r="R28" s="25"/>
      <c r="S28" s="25"/>
      <c r="T28" s="25"/>
      <c r="U28" s="25"/>
      <c r="V28" s="25"/>
      <c r="W28" s="25"/>
      <c r="X28" s="25"/>
      <c r="Y28" s="25"/>
      <c r="Z28" s="25"/>
      <c r="AA28" s="25"/>
      <c r="AB28" s="25"/>
    </row>
    <row r="29" spans="1:28" x14ac:dyDescent="0.2">
      <c r="A29" s="25"/>
      <c r="B29" s="25"/>
      <c r="C29" s="25"/>
      <c r="D29" s="25"/>
      <c r="E29" s="25"/>
      <c r="F29" s="25"/>
      <c r="G29" s="25"/>
      <c r="H29" s="25"/>
      <c r="I29" s="25"/>
      <c r="J29" s="25"/>
      <c r="K29" s="25"/>
      <c r="L29" s="25"/>
      <c r="M29" s="25"/>
      <c r="N29" s="25"/>
      <c r="O29" s="25"/>
      <c r="P29" s="25"/>
      <c r="Q29" s="25"/>
      <c r="R29" s="25"/>
      <c r="S29" s="25"/>
      <c r="T29" s="25"/>
      <c r="U29" s="25"/>
      <c r="V29" s="25"/>
      <c r="W29" s="25"/>
      <c r="X29" s="25"/>
      <c r="Y29" s="25"/>
      <c r="Z29" s="25"/>
      <c r="AA29" s="25"/>
      <c r="AB29" s="25"/>
    </row>
    <row r="30" spans="1:28" x14ac:dyDescent="0.2">
      <c r="A30" s="25"/>
      <c r="B30" s="25"/>
      <c r="C30" s="25"/>
      <c r="D30" s="25"/>
      <c r="E30" s="25"/>
      <c r="F30" s="25"/>
      <c r="G30" s="25"/>
      <c r="H30" s="25"/>
      <c r="I30" s="25"/>
      <c r="J30" s="25"/>
      <c r="K30" s="25"/>
      <c r="L30" s="25"/>
      <c r="M30" s="25"/>
      <c r="N30" s="25"/>
      <c r="O30" s="25"/>
      <c r="P30" s="25"/>
      <c r="Q30" s="25"/>
      <c r="R30" s="25"/>
      <c r="S30" s="25"/>
      <c r="T30" s="25"/>
      <c r="U30" s="25"/>
      <c r="V30" s="25"/>
      <c r="W30" s="25"/>
      <c r="X30" s="25"/>
      <c r="Y30" s="25"/>
      <c r="Z30" s="25"/>
      <c r="AA30" s="25"/>
      <c r="AB30" s="25"/>
    </row>
    <row r="31" spans="1:28" x14ac:dyDescent="0.2">
      <c r="A31" s="25"/>
      <c r="B31" s="25"/>
      <c r="C31" s="25"/>
      <c r="D31" s="25"/>
      <c r="E31" s="25"/>
      <c r="F31" s="25"/>
      <c r="G31" s="25"/>
      <c r="H31" s="25"/>
      <c r="I31" s="25"/>
      <c r="J31" s="25"/>
      <c r="K31" s="25"/>
      <c r="L31" s="25"/>
      <c r="M31" s="25"/>
      <c r="N31" s="25"/>
      <c r="O31" s="25"/>
      <c r="P31" s="25"/>
      <c r="Q31" s="25"/>
      <c r="R31" s="25"/>
      <c r="S31" s="25"/>
      <c r="T31" s="25"/>
      <c r="U31" s="25"/>
      <c r="V31" s="25"/>
      <c r="W31" s="25"/>
      <c r="X31" s="25"/>
      <c r="Y31" s="25"/>
      <c r="Z31" s="25"/>
      <c r="AA31" s="25"/>
      <c r="AB31" s="25"/>
    </row>
    <row r="32" spans="1:28" x14ac:dyDescent="0.2">
      <c r="A32" s="25"/>
      <c r="B32" s="25"/>
      <c r="C32" s="25"/>
      <c r="D32" s="25"/>
      <c r="E32" s="25"/>
      <c r="F32" s="25"/>
      <c r="G32" s="25"/>
      <c r="H32" s="25"/>
      <c r="I32" s="25"/>
      <c r="J32" s="25"/>
      <c r="K32" s="25"/>
      <c r="L32" s="25"/>
      <c r="M32" s="25"/>
      <c r="N32" s="25"/>
      <c r="O32" s="25"/>
      <c r="P32" s="25"/>
      <c r="Q32" s="25"/>
      <c r="R32" s="25"/>
      <c r="S32" s="25"/>
      <c r="T32" s="25"/>
      <c r="U32" s="25"/>
      <c r="V32" s="25"/>
      <c r="W32" s="25"/>
      <c r="X32" s="25"/>
      <c r="Y32" s="25"/>
      <c r="Z32" s="25"/>
      <c r="AA32" s="25"/>
      <c r="AB32" s="25"/>
    </row>
    <row r="33" spans="1:28" x14ac:dyDescent="0.2">
      <c r="A33" s="25"/>
      <c r="B33" s="25"/>
      <c r="C33" s="25"/>
      <c r="D33" s="25"/>
      <c r="E33" s="25"/>
      <c r="F33" s="25"/>
      <c r="G33" s="25"/>
      <c r="H33" s="25"/>
      <c r="I33" s="25"/>
      <c r="J33" s="25"/>
      <c r="K33" s="25"/>
      <c r="L33" s="25"/>
      <c r="M33" s="25"/>
      <c r="N33" s="25"/>
      <c r="O33" s="25"/>
      <c r="P33" s="25"/>
      <c r="Q33" s="25"/>
      <c r="R33" s="25"/>
      <c r="S33" s="25"/>
      <c r="T33" s="25"/>
      <c r="U33" s="25"/>
      <c r="V33" s="25"/>
      <c r="W33" s="25"/>
      <c r="X33" s="25"/>
      <c r="Y33" s="25"/>
      <c r="Z33" s="25"/>
      <c r="AA33" s="25"/>
      <c r="AB33" s="25"/>
    </row>
    <row r="34" spans="1:28" x14ac:dyDescent="0.2">
      <c r="A34" s="25"/>
      <c r="B34" s="25"/>
      <c r="C34" s="25"/>
      <c r="D34" s="25"/>
      <c r="E34" s="25"/>
      <c r="F34" s="25"/>
      <c r="G34" s="25"/>
      <c r="H34" s="25"/>
      <c r="I34" s="25"/>
      <c r="J34" s="25"/>
      <c r="K34" s="25"/>
      <c r="L34" s="25"/>
      <c r="M34" s="25"/>
      <c r="N34" s="25"/>
      <c r="O34" s="25"/>
      <c r="P34" s="25"/>
      <c r="Q34" s="25"/>
      <c r="R34" s="25"/>
      <c r="S34" s="25"/>
      <c r="T34" s="25"/>
      <c r="U34" s="25"/>
      <c r="V34" s="25"/>
      <c r="W34" s="25"/>
      <c r="X34" s="25"/>
      <c r="Y34" s="25"/>
      <c r="Z34" s="25"/>
      <c r="AA34" s="25"/>
      <c r="AB34" s="25"/>
    </row>
    <row r="35" spans="1:28" x14ac:dyDescent="0.2">
      <c r="A35" s="25"/>
      <c r="B35" s="25"/>
      <c r="C35" s="25"/>
      <c r="D35" s="25"/>
      <c r="E35" s="25"/>
      <c r="F35" s="25"/>
      <c r="G35" s="25"/>
      <c r="H35" s="25"/>
      <c r="I35" s="25"/>
      <c r="J35" s="25"/>
      <c r="K35" s="25"/>
      <c r="L35" s="25"/>
      <c r="M35" s="25"/>
      <c r="N35" s="25"/>
      <c r="O35" s="25"/>
      <c r="P35" s="25"/>
      <c r="Q35" s="25"/>
      <c r="R35" s="25"/>
      <c r="S35" s="25"/>
      <c r="T35" s="25"/>
      <c r="U35" s="25"/>
      <c r="V35" s="25"/>
      <c r="W35" s="25"/>
      <c r="X35" s="25"/>
      <c r="Y35" s="25"/>
      <c r="Z35" s="25"/>
      <c r="AA35" s="25"/>
      <c r="AB35" s="25"/>
    </row>
    <row r="36" spans="1:28" x14ac:dyDescent="0.2">
      <c r="A36" s="25"/>
      <c r="B36" s="25"/>
      <c r="C36" s="25"/>
      <c r="D36" s="25"/>
      <c r="E36" s="25"/>
      <c r="F36" s="25"/>
      <c r="G36" s="25"/>
      <c r="H36" s="25"/>
      <c r="I36" s="25"/>
      <c r="J36" s="25"/>
      <c r="K36" s="25"/>
      <c r="L36" s="25"/>
      <c r="M36" s="25"/>
      <c r="N36" s="25"/>
      <c r="O36" s="25"/>
      <c r="P36" s="25"/>
      <c r="Q36" s="25"/>
      <c r="R36" s="25"/>
      <c r="S36" s="25"/>
      <c r="T36" s="25"/>
      <c r="U36" s="25"/>
      <c r="V36" s="25"/>
      <c r="W36" s="25"/>
      <c r="X36" s="25"/>
      <c r="Y36" s="25"/>
      <c r="Z36" s="25"/>
      <c r="AA36" s="25"/>
      <c r="AB36" s="25"/>
    </row>
    <row r="37" spans="1:28" x14ac:dyDescent="0.2">
      <c r="A37" s="25"/>
      <c r="B37" s="25"/>
      <c r="C37" s="25"/>
      <c r="D37" s="25"/>
      <c r="E37" s="25"/>
      <c r="F37" s="25"/>
      <c r="G37" s="25"/>
      <c r="H37" s="25"/>
      <c r="I37" s="25"/>
      <c r="J37" s="25"/>
      <c r="K37" s="25"/>
      <c r="L37" s="25"/>
      <c r="M37" s="25"/>
      <c r="N37" s="25"/>
      <c r="O37" s="25"/>
      <c r="P37" s="25"/>
      <c r="Q37" s="25"/>
      <c r="R37" s="25"/>
      <c r="S37" s="25"/>
      <c r="T37" s="25"/>
      <c r="U37" s="25"/>
      <c r="V37" s="25"/>
      <c r="W37" s="25"/>
      <c r="X37" s="25"/>
      <c r="Y37" s="25"/>
      <c r="Z37" s="25"/>
      <c r="AA37" s="25"/>
      <c r="AB37" s="25"/>
    </row>
    <row r="38" spans="1:28" x14ac:dyDescent="0.2">
      <c r="A38" s="25"/>
      <c r="B38" s="25"/>
      <c r="C38" s="25"/>
      <c r="D38" s="25"/>
      <c r="E38" s="25"/>
      <c r="F38" s="25"/>
      <c r="G38" s="25"/>
      <c r="H38" s="25"/>
      <c r="I38" s="25"/>
      <c r="J38" s="25"/>
      <c r="K38" s="25"/>
      <c r="L38" s="25"/>
      <c r="M38" s="25"/>
      <c r="N38" s="25"/>
      <c r="O38" s="25"/>
      <c r="P38" s="25"/>
      <c r="Q38" s="25"/>
      <c r="R38" s="25"/>
      <c r="S38" s="25"/>
      <c r="T38" s="25"/>
      <c r="U38" s="25"/>
      <c r="V38" s="25"/>
      <c r="W38" s="25"/>
      <c r="X38" s="25"/>
      <c r="Y38" s="25"/>
      <c r="Z38" s="25"/>
      <c r="AA38" s="25"/>
      <c r="AB38" s="25"/>
    </row>
    <row r="39" spans="1:28" x14ac:dyDescent="0.2">
      <c r="A39" s="25"/>
      <c r="B39" s="25"/>
      <c r="C39" s="25"/>
      <c r="D39" s="25"/>
      <c r="E39" s="25"/>
      <c r="F39" s="25"/>
      <c r="G39" s="25"/>
      <c r="H39" s="25"/>
      <c r="I39" s="25"/>
      <c r="J39" s="25"/>
      <c r="K39" s="25"/>
      <c r="L39" s="25"/>
      <c r="M39" s="25"/>
      <c r="N39" s="25"/>
      <c r="O39" s="25"/>
      <c r="P39" s="25"/>
      <c r="Q39" s="25"/>
      <c r="R39" s="25"/>
      <c r="S39" s="25"/>
      <c r="T39" s="25"/>
      <c r="U39" s="25"/>
      <c r="V39" s="25"/>
      <c r="W39" s="25"/>
      <c r="X39" s="25"/>
      <c r="Y39" s="25"/>
      <c r="Z39" s="25"/>
      <c r="AA39" s="25"/>
      <c r="AB39" s="25"/>
    </row>
    <row r="40" spans="1:28" x14ac:dyDescent="0.2">
      <c r="A40" s="25"/>
      <c r="B40" s="25"/>
      <c r="C40" s="25"/>
      <c r="D40" s="25"/>
      <c r="E40" s="25"/>
      <c r="F40" s="25"/>
      <c r="G40" s="25"/>
      <c r="H40" s="25"/>
      <c r="I40" s="25"/>
      <c r="J40" s="25"/>
      <c r="K40" s="25"/>
      <c r="L40" s="25"/>
      <c r="M40" s="25"/>
      <c r="N40" s="25"/>
      <c r="O40" s="25"/>
      <c r="P40" s="25"/>
      <c r="Q40" s="25"/>
      <c r="R40" s="25"/>
      <c r="S40" s="25"/>
      <c r="T40" s="25"/>
      <c r="U40" s="25"/>
      <c r="V40" s="25"/>
      <c r="W40" s="25"/>
      <c r="X40" s="25"/>
      <c r="Y40" s="25"/>
      <c r="Z40" s="25"/>
      <c r="AA40" s="25"/>
      <c r="AB40" s="25"/>
    </row>
    <row r="41" spans="1:28" x14ac:dyDescent="0.2">
      <c r="A41" s="25"/>
      <c r="B41" s="25"/>
      <c r="C41" s="25"/>
      <c r="D41" s="25"/>
      <c r="E41" s="25"/>
      <c r="F41" s="25"/>
      <c r="G41" s="25"/>
      <c r="H41" s="25"/>
      <c r="I41" s="25"/>
      <c r="J41" s="25"/>
      <c r="K41" s="25"/>
      <c r="L41" s="25"/>
      <c r="M41" s="25"/>
      <c r="N41" s="25"/>
      <c r="O41" s="25"/>
      <c r="P41" s="25"/>
      <c r="Q41" s="25"/>
      <c r="R41" s="25"/>
      <c r="S41" s="25"/>
      <c r="T41" s="25"/>
      <c r="U41" s="25"/>
      <c r="V41" s="25"/>
      <c r="W41" s="25"/>
      <c r="X41" s="25"/>
      <c r="Y41" s="25"/>
      <c r="Z41" s="25"/>
      <c r="AA41" s="25"/>
      <c r="AB41" s="25"/>
    </row>
    <row r="42" spans="1:28" x14ac:dyDescent="0.2">
      <c r="A42" s="25"/>
      <c r="B42" s="25"/>
      <c r="C42" s="25"/>
      <c r="D42" s="25"/>
      <c r="E42" s="25"/>
      <c r="F42" s="25"/>
      <c r="G42" s="25"/>
      <c r="H42" s="25"/>
      <c r="I42" s="25"/>
      <c r="J42" s="25"/>
      <c r="K42" s="25"/>
      <c r="L42" s="25"/>
      <c r="M42" s="25"/>
      <c r="N42" s="25"/>
      <c r="O42" s="25"/>
      <c r="P42" s="25"/>
      <c r="Q42" s="25"/>
      <c r="R42" s="25"/>
      <c r="S42" s="25"/>
      <c r="T42" s="25"/>
      <c r="U42" s="25"/>
      <c r="V42" s="25"/>
      <c r="W42" s="25"/>
      <c r="X42" s="25"/>
      <c r="Y42" s="25"/>
      <c r="Z42" s="25"/>
      <c r="AA42" s="25"/>
      <c r="AB42" s="25"/>
    </row>
    <row r="43" spans="1:28" x14ac:dyDescent="0.2">
      <c r="A43" s="25"/>
      <c r="B43" s="25"/>
      <c r="C43" s="25"/>
      <c r="D43" s="25"/>
      <c r="E43" s="25"/>
      <c r="F43" s="25"/>
      <c r="G43" s="25"/>
      <c r="H43" s="25"/>
      <c r="I43" s="25"/>
      <c r="J43" s="25"/>
      <c r="K43" s="25"/>
      <c r="L43" s="25"/>
      <c r="M43" s="25"/>
      <c r="N43" s="25"/>
      <c r="O43" s="25"/>
      <c r="P43" s="25"/>
      <c r="Q43" s="25"/>
      <c r="R43" s="25"/>
      <c r="S43" s="25"/>
      <c r="T43" s="25"/>
      <c r="U43" s="25"/>
      <c r="V43" s="25"/>
      <c r="W43" s="25"/>
      <c r="X43" s="25"/>
      <c r="Y43" s="25"/>
      <c r="Z43" s="25"/>
      <c r="AA43" s="25"/>
      <c r="AB43" s="25"/>
    </row>
    <row r="44" spans="1:28" x14ac:dyDescent="0.2">
      <c r="A44" s="25"/>
      <c r="B44" s="25"/>
      <c r="C44" s="25"/>
      <c r="D44" s="25"/>
      <c r="E44" s="25"/>
      <c r="F44" s="25"/>
      <c r="G44" s="25"/>
      <c r="H44" s="25"/>
      <c r="I44" s="25"/>
      <c r="J44" s="25"/>
      <c r="K44" s="25"/>
      <c r="L44" s="25"/>
      <c r="M44" s="25"/>
      <c r="N44" s="25"/>
      <c r="O44" s="25"/>
      <c r="P44" s="25"/>
      <c r="Q44" s="25"/>
      <c r="R44" s="25"/>
      <c r="S44" s="25"/>
      <c r="T44" s="25"/>
      <c r="U44" s="25"/>
      <c r="V44" s="25"/>
      <c r="W44" s="25"/>
      <c r="X44" s="25"/>
      <c r="Y44" s="25"/>
      <c r="Z44" s="25"/>
      <c r="AA44" s="25"/>
      <c r="AB44" s="25"/>
    </row>
    <row r="45" spans="1:28" x14ac:dyDescent="0.2">
      <c r="A45" s="25"/>
      <c r="B45" s="25"/>
      <c r="C45" s="25"/>
      <c r="D45" s="25"/>
      <c r="E45" s="25"/>
      <c r="F45" s="25"/>
      <c r="G45" s="25"/>
      <c r="H45" s="25"/>
      <c r="I45" s="25"/>
      <c r="J45" s="25"/>
      <c r="K45" s="25"/>
      <c r="L45" s="25"/>
      <c r="M45" s="25"/>
      <c r="N45" s="25"/>
      <c r="O45" s="25"/>
      <c r="P45" s="25"/>
      <c r="Q45" s="25"/>
      <c r="R45" s="25"/>
      <c r="S45" s="25"/>
      <c r="T45" s="25"/>
      <c r="U45" s="25"/>
      <c r="V45" s="25"/>
      <c r="W45" s="25"/>
      <c r="X45" s="25"/>
      <c r="Y45" s="25"/>
      <c r="Z45" s="25"/>
      <c r="AA45" s="25"/>
      <c r="AB45" s="25"/>
    </row>
    <row r="46" spans="1:28" x14ac:dyDescent="0.2">
      <c r="A46" s="25"/>
      <c r="B46" s="25"/>
      <c r="C46" s="25"/>
      <c r="D46" s="25"/>
      <c r="E46" s="25"/>
      <c r="F46" s="25"/>
      <c r="G46" s="25"/>
      <c r="H46" s="25"/>
      <c r="I46" s="25"/>
      <c r="J46" s="25"/>
      <c r="K46" s="25"/>
      <c r="L46" s="25"/>
      <c r="M46" s="25"/>
      <c r="N46" s="25"/>
      <c r="O46" s="25"/>
      <c r="P46" s="25"/>
      <c r="Q46" s="25"/>
      <c r="R46" s="25"/>
      <c r="S46" s="25"/>
      <c r="T46" s="25"/>
      <c r="U46" s="25"/>
      <c r="V46" s="25"/>
      <c r="W46" s="25"/>
      <c r="X46" s="25"/>
      <c r="Y46" s="25"/>
      <c r="Z46" s="25"/>
      <c r="AA46" s="25"/>
      <c r="AB46" s="25"/>
    </row>
    <row r="47" spans="1:28" x14ac:dyDescent="0.2">
      <c r="A47" s="25"/>
      <c r="B47" s="25"/>
      <c r="C47" s="25"/>
      <c r="D47" s="25"/>
      <c r="E47" s="25"/>
      <c r="F47" s="25"/>
      <c r="G47" s="25"/>
      <c r="H47" s="25"/>
      <c r="I47" s="25"/>
      <c r="J47" s="25"/>
      <c r="K47" s="25"/>
      <c r="L47" s="25"/>
      <c r="M47" s="25"/>
      <c r="N47" s="25"/>
      <c r="O47" s="25"/>
      <c r="P47" s="25"/>
      <c r="Q47" s="25"/>
      <c r="R47" s="25"/>
      <c r="S47" s="25"/>
      <c r="T47" s="25"/>
      <c r="U47" s="25"/>
      <c r="V47" s="25"/>
      <c r="W47" s="25"/>
      <c r="X47" s="25"/>
      <c r="Y47" s="25"/>
      <c r="Z47" s="25"/>
      <c r="AA47" s="25"/>
      <c r="AB47" s="25"/>
    </row>
    <row r="48" spans="1:28" x14ac:dyDescent="0.2">
      <c r="A48" s="25"/>
      <c r="B48" s="25"/>
      <c r="C48" s="25"/>
      <c r="D48" s="25"/>
      <c r="E48" s="25"/>
      <c r="F48" s="25"/>
      <c r="G48" s="25"/>
      <c r="H48" s="25"/>
      <c r="I48" s="25"/>
      <c r="J48" s="25"/>
      <c r="K48" s="25"/>
      <c r="L48" s="25"/>
      <c r="M48" s="25"/>
      <c r="N48" s="25"/>
      <c r="O48" s="25"/>
      <c r="P48" s="25"/>
      <c r="Q48" s="25"/>
      <c r="R48" s="25"/>
      <c r="S48" s="25"/>
      <c r="T48" s="25"/>
      <c r="U48" s="25"/>
      <c r="V48" s="25"/>
      <c r="W48" s="25"/>
      <c r="X48" s="25"/>
      <c r="Y48" s="25"/>
      <c r="Z48" s="25"/>
      <c r="AA48" s="25"/>
      <c r="AB48" s="25"/>
    </row>
    <row r="49" spans="1:28" x14ac:dyDescent="0.2">
      <c r="A49" s="25"/>
      <c r="B49" s="25"/>
      <c r="C49" s="25"/>
      <c r="D49" s="25"/>
      <c r="E49" s="25"/>
      <c r="F49" s="25"/>
      <c r="G49" s="25"/>
      <c r="H49" s="25"/>
      <c r="I49" s="25"/>
      <c r="J49" s="25"/>
      <c r="K49" s="25"/>
      <c r="L49" s="25"/>
      <c r="M49" s="25"/>
      <c r="N49" s="25"/>
      <c r="O49" s="25"/>
      <c r="P49" s="25"/>
      <c r="Q49" s="25"/>
      <c r="R49" s="25"/>
      <c r="S49" s="25"/>
      <c r="T49" s="25"/>
      <c r="U49" s="25"/>
      <c r="V49" s="25"/>
      <c r="W49" s="25"/>
      <c r="X49" s="25"/>
      <c r="Y49" s="25"/>
      <c r="Z49" s="25"/>
      <c r="AA49" s="25"/>
      <c r="AB49" s="25"/>
    </row>
    <row r="50" spans="1:28" x14ac:dyDescent="0.2">
      <c r="A50" s="25"/>
      <c r="B50" s="25"/>
      <c r="C50" s="25"/>
      <c r="D50" s="25"/>
      <c r="E50" s="25"/>
      <c r="F50" s="25"/>
      <c r="G50" s="25"/>
      <c r="H50" s="25"/>
      <c r="I50" s="25"/>
      <c r="J50" s="25"/>
      <c r="K50" s="25"/>
      <c r="L50" s="25"/>
      <c r="M50" s="25"/>
      <c r="N50" s="25"/>
      <c r="O50" s="25"/>
      <c r="P50" s="25"/>
      <c r="Q50" s="25"/>
      <c r="R50" s="25"/>
      <c r="S50" s="25"/>
      <c r="T50" s="25"/>
      <c r="U50" s="25"/>
      <c r="V50" s="25"/>
      <c r="W50" s="25"/>
      <c r="X50" s="25"/>
      <c r="Y50" s="25"/>
      <c r="Z50" s="25"/>
      <c r="AA50" s="25"/>
      <c r="AB50" s="25"/>
    </row>
    <row r="51" spans="1:28" x14ac:dyDescent="0.2">
      <c r="A51" s="25"/>
      <c r="B51" s="25"/>
      <c r="C51" s="25"/>
      <c r="D51" s="25"/>
      <c r="E51" s="25"/>
      <c r="F51" s="25"/>
      <c r="G51" s="25"/>
      <c r="H51" s="25"/>
      <c r="I51" s="25"/>
      <c r="J51" s="25"/>
      <c r="K51" s="25"/>
      <c r="L51" s="25"/>
      <c r="M51" s="25"/>
      <c r="N51" s="25"/>
      <c r="O51" s="25"/>
      <c r="P51" s="25"/>
      <c r="Q51" s="25"/>
      <c r="R51" s="25"/>
      <c r="S51" s="25"/>
      <c r="T51" s="25"/>
      <c r="U51" s="25"/>
      <c r="V51" s="25"/>
      <c r="W51" s="25"/>
      <c r="X51" s="25"/>
      <c r="Y51" s="25"/>
      <c r="Z51" s="25"/>
      <c r="AA51" s="25"/>
      <c r="AB51" s="25"/>
    </row>
    <row r="52" spans="1:28" x14ac:dyDescent="0.2">
      <c r="A52" s="25"/>
      <c r="B52" s="25"/>
      <c r="C52" s="25"/>
      <c r="D52" s="25"/>
      <c r="E52" s="25"/>
      <c r="F52" s="25"/>
      <c r="G52" s="25"/>
      <c r="H52" s="25"/>
      <c r="I52" s="25"/>
      <c r="J52" s="25"/>
      <c r="K52" s="25"/>
      <c r="L52" s="25"/>
      <c r="M52" s="25"/>
      <c r="N52" s="25"/>
      <c r="O52" s="25"/>
      <c r="P52" s="25"/>
      <c r="Q52" s="25"/>
      <c r="R52" s="25"/>
      <c r="S52" s="25"/>
      <c r="T52" s="25"/>
      <c r="U52" s="25"/>
      <c r="V52" s="25"/>
      <c r="W52" s="25"/>
      <c r="X52" s="25"/>
      <c r="Y52" s="25"/>
      <c r="Z52" s="25"/>
      <c r="AA52" s="25"/>
      <c r="AB52" s="25"/>
    </row>
    <row r="53" spans="1:28" x14ac:dyDescent="0.2">
      <c r="A53" s="25"/>
      <c r="B53" s="25"/>
      <c r="C53" s="25"/>
      <c r="D53" s="25"/>
      <c r="E53" s="25"/>
      <c r="F53" s="25"/>
      <c r="G53" s="25"/>
      <c r="H53" s="25"/>
      <c r="I53" s="25"/>
      <c r="J53" s="25"/>
      <c r="K53" s="25"/>
      <c r="L53" s="25"/>
      <c r="M53" s="25"/>
      <c r="N53" s="25"/>
      <c r="O53" s="25"/>
      <c r="P53" s="25"/>
      <c r="Q53" s="25"/>
      <c r="R53" s="25"/>
      <c r="S53" s="25"/>
      <c r="T53" s="25"/>
      <c r="U53" s="25"/>
      <c r="V53" s="25"/>
      <c r="W53" s="25"/>
      <c r="X53" s="25"/>
      <c r="Y53" s="25"/>
      <c r="Z53" s="25"/>
      <c r="AA53" s="25"/>
      <c r="AB53" s="25"/>
    </row>
    <row r="54" spans="1:28" x14ac:dyDescent="0.2">
      <c r="A54" s="25"/>
      <c r="B54" s="25"/>
      <c r="C54" s="25"/>
      <c r="D54" s="25"/>
      <c r="E54" s="25"/>
      <c r="F54" s="25"/>
      <c r="G54" s="25"/>
      <c r="H54" s="25"/>
      <c r="I54" s="25"/>
      <c r="J54" s="25"/>
      <c r="K54" s="25"/>
      <c r="L54" s="25"/>
      <c r="M54" s="25"/>
      <c r="N54" s="25"/>
      <c r="O54" s="25"/>
      <c r="P54" s="25"/>
      <c r="Q54" s="25"/>
      <c r="R54" s="25"/>
      <c r="S54" s="25"/>
      <c r="T54" s="25"/>
      <c r="U54" s="25"/>
      <c r="V54" s="25"/>
      <c r="W54" s="25"/>
      <c r="X54" s="25"/>
      <c r="Y54" s="25"/>
      <c r="Z54" s="25"/>
      <c r="AA54" s="25"/>
      <c r="AB54" s="25"/>
    </row>
    <row r="55" spans="1:28" x14ac:dyDescent="0.2">
      <c r="A55" s="25"/>
      <c r="B55" s="25"/>
      <c r="C55" s="25"/>
      <c r="D55" s="25"/>
      <c r="E55" s="25"/>
      <c r="F55" s="25"/>
      <c r="G55" s="25"/>
      <c r="H55" s="25"/>
      <c r="I55" s="25"/>
      <c r="J55" s="25"/>
      <c r="K55" s="25"/>
      <c r="L55" s="25"/>
      <c r="M55" s="25"/>
      <c r="N55" s="25"/>
      <c r="O55" s="25"/>
      <c r="P55" s="25"/>
      <c r="Q55" s="25"/>
      <c r="R55" s="25"/>
      <c r="S55" s="25"/>
      <c r="T55" s="25"/>
      <c r="U55" s="25"/>
      <c r="V55" s="25"/>
      <c r="W55" s="25"/>
      <c r="X55" s="25"/>
      <c r="Y55" s="25"/>
      <c r="Z55" s="25"/>
      <c r="AA55" s="25"/>
      <c r="AB55" s="25"/>
    </row>
    <row r="56" spans="1:28" x14ac:dyDescent="0.2">
      <c r="A56" s="25"/>
      <c r="B56" s="25"/>
      <c r="C56" s="25"/>
      <c r="D56" s="25"/>
      <c r="E56" s="25"/>
      <c r="F56" s="25"/>
      <c r="G56" s="25"/>
      <c r="H56" s="25"/>
      <c r="I56" s="25"/>
      <c r="J56" s="25"/>
      <c r="K56" s="25"/>
      <c r="L56" s="25"/>
      <c r="M56" s="25"/>
      <c r="N56" s="25"/>
      <c r="O56" s="25"/>
      <c r="P56" s="25"/>
      <c r="Q56" s="25"/>
      <c r="R56" s="25"/>
      <c r="S56" s="25"/>
      <c r="T56" s="25"/>
      <c r="U56" s="25"/>
      <c r="V56" s="25"/>
      <c r="W56" s="25"/>
      <c r="X56" s="25"/>
      <c r="Y56" s="25"/>
      <c r="Z56" s="25"/>
      <c r="AA56" s="25"/>
      <c r="AB56" s="25"/>
    </row>
    <row r="57" spans="1:28" x14ac:dyDescent="0.2">
      <c r="A57" s="25"/>
      <c r="B57" s="25"/>
      <c r="C57" s="25"/>
      <c r="D57" s="25"/>
      <c r="E57" s="25"/>
      <c r="F57" s="25"/>
      <c r="G57" s="25"/>
      <c r="H57" s="25"/>
      <c r="I57" s="25"/>
      <c r="J57" s="25"/>
      <c r="K57" s="25"/>
      <c r="L57" s="25"/>
      <c r="M57" s="25"/>
      <c r="N57" s="25"/>
      <c r="O57" s="25"/>
      <c r="P57" s="25"/>
      <c r="Q57" s="25"/>
      <c r="R57" s="25"/>
      <c r="S57" s="25"/>
      <c r="T57" s="25"/>
      <c r="U57" s="25"/>
      <c r="V57" s="25"/>
      <c r="W57" s="25"/>
      <c r="X57" s="25"/>
      <c r="Y57" s="25"/>
      <c r="Z57" s="25"/>
      <c r="AA57" s="25"/>
      <c r="AB57" s="25"/>
    </row>
    <row r="58" spans="1:28" x14ac:dyDescent="0.2">
      <c r="A58" s="25"/>
      <c r="B58" s="25"/>
      <c r="C58" s="25"/>
      <c r="D58" s="25"/>
      <c r="E58" s="25"/>
      <c r="F58" s="25"/>
      <c r="G58" s="25"/>
      <c r="H58" s="25"/>
      <c r="I58" s="25"/>
      <c r="J58" s="25"/>
      <c r="K58" s="25"/>
      <c r="L58" s="25"/>
      <c r="M58" s="25"/>
      <c r="N58" s="25"/>
      <c r="O58" s="25"/>
      <c r="P58" s="25"/>
      <c r="Q58" s="25"/>
      <c r="R58" s="25"/>
      <c r="S58" s="25"/>
      <c r="T58" s="25"/>
      <c r="U58" s="25"/>
      <c r="V58" s="25"/>
      <c r="W58" s="25"/>
      <c r="X58" s="25"/>
      <c r="Y58" s="25"/>
      <c r="Z58" s="25"/>
      <c r="AA58" s="25"/>
      <c r="AB58" s="25"/>
    </row>
    <row r="59" spans="1:28" x14ac:dyDescent="0.2">
      <c r="A59" s="25"/>
      <c r="B59" s="25"/>
      <c r="C59" s="25"/>
      <c r="D59" s="25"/>
      <c r="E59" s="25"/>
      <c r="F59" s="25"/>
      <c r="G59" s="25"/>
      <c r="H59" s="25"/>
      <c r="I59" s="25"/>
      <c r="J59" s="25"/>
      <c r="K59" s="25"/>
      <c r="L59" s="25"/>
      <c r="M59" s="25"/>
      <c r="N59" s="25"/>
      <c r="O59" s="25"/>
      <c r="P59" s="25"/>
      <c r="Q59" s="25"/>
      <c r="R59" s="25"/>
      <c r="S59" s="25"/>
      <c r="T59" s="25"/>
      <c r="U59" s="25"/>
      <c r="V59" s="25"/>
      <c r="W59" s="25"/>
      <c r="X59" s="25"/>
      <c r="Y59" s="25"/>
      <c r="Z59" s="25"/>
      <c r="AA59" s="25"/>
      <c r="AB59" s="25"/>
    </row>
    <row r="60" spans="1:28" x14ac:dyDescent="0.2">
      <c r="A60" s="25"/>
      <c r="B60" s="25"/>
      <c r="C60" s="25"/>
      <c r="D60" s="25"/>
      <c r="E60" s="25"/>
      <c r="F60" s="25"/>
      <c r="G60" s="25"/>
      <c r="H60" s="25"/>
      <c r="I60" s="25"/>
      <c r="J60" s="25"/>
      <c r="K60" s="25"/>
      <c r="L60" s="25"/>
      <c r="M60" s="25"/>
      <c r="N60" s="25"/>
      <c r="O60" s="25"/>
      <c r="P60" s="25"/>
      <c r="Q60" s="25"/>
      <c r="R60" s="25"/>
      <c r="S60" s="25"/>
      <c r="T60" s="25"/>
      <c r="U60" s="25"/>
      <c r="V60" s="25"/>
      <c r="W60" s="25"/>
      <c r="X60" s="25"/>
      <c r="Y60" s="25"/>
      <c r="Z60" s="25"/>
      <c r="AA60" s="25"/>
      <c r="AB60" s="25"/>
    </row>
    <row r="61" spans="1:28" x14ac:dyDescent="0.2">
      <c r="A61" s="25"/>
      <c r="B61" s="25"/>
      <c r="C61" s="25"/>
      <c r="D61" s="25"/>
      <c r="E61" s="25"/>
      <c r="F61" s="25"/>
      <c r="G61" s="25"/>
      <c r="H61" s="25"/>
      <c r="I61" s="25"/>
      <c r="J61" s="25"/>
      <c r="K61" s="25"/>
      <c r="L61" s="25"/>
      <c r="M61" s="25"/>
      <c r="N61" s="25"/>
      <c r="O61" s="25"/>
      <c r="P61" s="25"/>
      <c r="Q61" s="25"/>
      <c r="R61" s="25"/>
      <c r="S61" s="25"/>
      <c r="T61" s="25"/>
      <c r="U61" s="25"/>
      <c r="V61" s="25"/>
      <c r="W61" s="25"/>
      <c r="X61" s="25"/>
      <c r="Y61" s="25"/>
      <c r="Z61" s="25"/>
      <c r="AA61" s="25"/>
      <c r="AB61" s="25"/>
    </row>
    <row r="62" spans="1:28" x14ac:dyDescent="0.2">
      <c r="A62" s="25"/>
      <c r="B62" s="25"/>
      <c r="C62" s="25"/>
      <c r="D62" s="25"/>
      <c r="E62" s="25"/>
      <c r="F62" s="25"/>
      <c r="G62" s="25"/>
      <c r="H62" s="25"/>
      <c r="I62" s="25"/>
      <c r="J62" s="25"/>
      <c r="K62" s="25"/>
      <c r="L62" s="25"/>
      <c r="M62" s="25"/>
      <c r="N62" s="25"/>
      <c r="O62" s="25"/>
      <c r="P62" s="25"/>
      <c r="Q62" s="25"/>
      <c r="R62" s="25"/>
      <c r="S62" s="25"/>
      <c r="T62" s="25"/>
      <c r="U62" s="25"/>
      <c r="V62" s="25"/>
      <c r="W62" s="25"/>
      <c r="X62" s="25"/>
      <c r="Y62" s="25"/>
      <c r="Z62" s="25"/>
      <c r="AA62" s="25"/>
      <c r="AB62" s="25"/>
    </row>
    <row r="63" spans="1:28" x14ac:dyDescent="0.2">
      <c r="A63" s="25"/>
      <c r="B63" s="25"/>
      <c r="C63" s="25"/>
      <c r="D63" s="25"/>
      <c r="E63" s="25"/>
      <c r="F63" s="25"/>
      <c r="G63" s="25"/>
      <c r="H63" s="25"/>
      <c r="I63" s="25"/>
      <c r="J63" s="25"/>
      <c r="K63" s="25"/>
      <c r="L63" s="25"/>
      <c r="M63" s="25"/>
      <c r="N63" s="25"/>
      <c r="O63" s="25"/>
      <c r="P63" s="25"/>
      <c r="Q63" s="25"/>
      <c r="R63" s="25"/>
      <c r="S63" s="25"/>
      <c r="T63" s="25"/>
      <c r="U63" s="25"/>
      <c r="V63" s="25"/>
      <c r="W63" s="25"/>
      <c r="X63" s="25"/>
      <c r="Y63" s="25"/>
      <c r="Z63" s="25"/>
      <c r="AA63" s="25"/>
      <c r="AB63" s="25"/>
    </row>
    <row r="64" spans="1:28" x14ac:dyDescent="0.2">
      <c r="A64" s="25"/>
      <c r="B64" s="25"/>
      <c r="C64" s="25"/>
      <c r="D64" s="25"/>
      <c r="E64" s="25"/>
      <c r="F64" s="25"/>
      <c r="G64" s="25"/>
      <c r="H64" s="25"/>
      <c r="I64" s="25"/>
      <c r="J64" s="25"/>
      <c r="K64" s="25"/>
      <c r="L64" s="25"/>
      <c r="M64" s="25"/>
      <c r="N64" s="25"/>
      <c r="O64" s="25"/>
      <c r="P64" s="25"/>
      <c r="Q64" s="25"/>
      <c r="R64" s="25"/>
      <c r="S64" s="25"/>
      <c r="T64" s="25"/>
      <c r="U64" s="25"/>
      <c r="V64" s="25"/>
      <c r="W64" s="25"/>
      <c r="X64" s="25"/>
      <c r="Y64" s="25"/>
      <c r="Z64" s="25"/>
      <c r="AA64" s="25"/>
      <c r="AB64" s="25"/>
    </row>
    <row r="65" spans="1:28" x14ac:dyDescent="0.2">
      <c r="A65" s="25"/>
      <c r="B65" s="25"/>
      <c r="C65" s="25"/>
      <c r="D65" s="25"/>
      <c r="E65" s="25"/>
      <c r="F65" s="25"/>
      <c r="G65" s="25"/>
      <c r="H65" s="25"/>
      <c r="I65" s="25"/>
      <c r="J65" s="25"/>
      <c r="K65" s="25"/>
      <c r="L65" s="25"/>
      <c r="M65" s="25"/>
      <c r="N65" s="25"/>
      <c r="O65" s="25"/>
      <c r="P65" s="25"/>
      <c r="Q65" s="25"/>
      <c r="R65" s="25"/>
      <c r="S65" s="25"/>
      <c r="T65" s="25"/>
      <c r="U65" s="25"/>
      <c r="V65" s="25"/>
      <c r="W65" s="25"/>
      <c r="X65" s="25"/>
      <c r="Y65" s="25"/>
      <c r="Z65" s="25"/>
      <c r="AA65" s="25"/>
      <c r="AB65" s="25"/>
    </row>
    <row r="66" spans="1:28" x14ac:dyDescent="0.2">
      <c r="A66" s="25"/>
      <c r="B66" s="25"/>
      <c r="C66" s="25"/>
      <c r="D66" s="25"/>
      <c r="E66" s="25"/>
      <c r="F66" s="25"/>
      <c r="G66" s="25"/>
      <c r="H66" s="25"/>
      <c r="I66" s="25"/>
      <c r="J66" s="25"/>
      <c r="K66" s="25"/>
      <c r="L66" s="25"/>
      <c r="M66" s="25"/>
      <c r="N66" s="25"/>
      <c r="O66" s="25"/>
      <c r="P66" s="25"/>
      <c r="Q66" s="25"/>
      <c r="R66" s="25"/>
      <c r="S66" s="25"/>
      <c r="T66" s="25"/>
      <c r="U66" s="25"/>
      <c r="V66" s="25"/>
      <c r="W66" s="25"/>
      <c r="X66" s="25"/>
      <c r="Y66" s="25"/>
      <c r="Z66" s="25"/>
      <c r="AA66" s="25"/>
      <c r="AB66" s="25"/>
    </row>
    <row r="67" spans="1:28" x14ac:dyDescent="0.2">
      <c r="A67" s="25"/>
      <c r="B67" s="25"/>
      <c r="C67" s="25"/>
      <c r="D67" s="25"/>
      <c r="E67" s="25"/>
      <c r="F67" s="25"/>
      <c r="G67" s="25"/>
      <c r="H67" s="25"/>
      <c r="I67" s="25"/>
      <c r="J67" s="25"/>
      <c r="K67" s="25"/>
      <c r="L67" s="25"/>
      <c r="M67" s="25"/>
      <c r="N67" s="25"/>
      <c r="O67" s="25"/>
      <c r="P67" s="25"/>
      <c r="Q67" s="25"/>
      <c r="R67" s="25"/>
      <c r="S67" s="25"/>
      <c r="T67" s="25"/>
      <c r="U67" s="25"/>
      <c r="V67" s="25"/>
      <c r="W67" s="25"/>
      <c r="X67" s="25"/>
      <c r="Y67" s="25"/>
      <c r="Z67" s="25"/>
      <c r="AA67" s="25"/>
      <c r="AB67" s="25"/>
    </row>
    <row r="68" spans="1:28" x14ac:dyDescent="0.2">
      <c r="A68" s="25"/>
      <c r="B68" s="25"/>
      <c r="C68" s="25"/>
      <c r="D68" s="25"/>
      <c r="E68" s="25"/>
      <c r="F68" s="25"/>
      <c r="G68" s="25"/>
      <c r="H68" s="25"/>
      <c r="I68" s="25"/>
      <c r="J68" s="25"/>
      <c r="K68" s="25"/>
      <c r="L68" s="25"/>
      <c r="M68" s="25"/>
      <c r="N68" s="25"/>
      <c r="O68" s="25"/>
      <c r="P68" s="25"/>
      <c r="Q68" s="25"/>
      <c r="R68" s="25"/>
      <c r="S68" s="25"/>
      <c r="T68" s="25"/>
      <c r="U68" s="25"/>
      <c r="V68" s="25"/>
      <c r="W68" s="25"/>
      <c r="X68" s="25"/>
      <c r="Y68" s="25"/>
      <c r="Z68" s="25"/>
      <c r="AA68" s="25"/>
      <c r="AB68" s="25"/>
    </row>
    <row r="69" spans="1:28" x14ac:dyDescent="0.2">
      <c r="A69" s="25"/>
      <c r="B69" s="25"/>
      <c r="C69" s="25"/>
      <c r="D69" s="25"/>
      <c r="E69" s="25"/>
      <c r="F69" s="25"/>
      <c r="G69" s="25"/>
      <c r="H69" s="25"/>
      <c r="I69" s="25"/>
      <c r="J69" s="25"/>
      <c r="K69" s="25"/>
      <c r="L69" s="25"/>
      <c r="M69" s="25"/>
      <c r="N69" s="25"/>
      <c r="O69" s="25"/>
      <c r="P69" s="25"/>
      <c r="Q69" s="25"/>
      <c r="R69" s="25"/>
      <c r="S69" s="25"/>
      <c r="T69" s="25"/>
      <c r="U69" s="25"/>
      <c r="V69" s="25"/>
      <c r="W69" s="25"/>
      <c r="X69" s="25"/>
      <c r="Y69" s="25"/>
      <c r="Z69" s="25"/>
      <c r="AA69" s="25"/>
      <c r="AB69" s="25"/>
    </row>
    <row r="70" spans="1:28" x14ac:dyDescent="0.2">
      <c r="A70" s="25"/>
      <c r="B70" s="25"/>
      <c r="C70" s="25"/>
      <c r="D70" s="25"/>
      <c r="E70" s="25"/>
      <c r="F70" s="25"/>
      <c r="G70" s="25"/>
      <c r="H70" s="25"/>
      <c r="I70" s="25"/>
      <c r="J70" s="25"/>
      <c r="K70" s="25"/>
      <c r="L70" s="25"/>
      <c r="M70" s="25"/>
      <c r="N70" s="25"/>
      <c r="O70" s="25"/>
      <c r="P70" s="25"/>
      <c r="Q70" s="25"/>
      <c r="R70" s="25"/>
      <c r="S70" s="25"/>
      <c r="T70" s="25"/>
      <c r="U70" s="25"/>
      <c r="V70" s="25"/>
      <c r="W70" s="25"/>
      <c r="X70" s="25"/>
      <c r="Y70" s="25"/>
      <c r="Z70" s="25"/>
      <c r="AA70" s="25"/>
      <c r="AB70" s="25"/>
    </row>
    <row r="71" spans="1:28" x14ac:dyDescent="0.2">
      <c r="A71" s="25"/>
      <c r="B71" s="25"/>
      <c r="C71" s="25"/>
      <c r="D71" s="25"/>
      <c r="E71" s="25"/>
      <c r="F71" s="25"/>
      <c r="G71" s="25"/>
      <c r="H71" s="25"/>
      <c r="I71" s="25"/>
      <c r="J71" s="25"/>
      <c r="K71" s="25"/>
      <c r="L71" s="25"/>
      <c r="M71" s="25"/>
      <c r="N71" s="25"/>
      <c r="O71" s="25"/>
      <c r="P71" s="25"/>
      <c r="Q71" s="25"/>
      <c r="R71" s="25"/>
      <c r="S71" s="25"/>
      <c r="T71" s="25"/>
      <c r="U71" s="25"/>
      <c r="V71" s="25"/>
      <c r="W71" s="25"/>
      <c r="X71" s="25"/>
      <c r="Y71" s="25"/>
      <c r="Z71" s="25"/>
      <c r="AA71" s="25"/>
      <c r="AB71" s="25"/>
    </row>
    <row r="72" spans="1:28" x14ac:dyDescent="0.2">
      <c r="A72" s="25"/>
      <c r="B72" s="25"/>
      <c r="C72" s="25"/>
      <c r="D72" s="25"/>
      <c r="E72" s="25"/>
      <c r="F72" s="25"/>
      <c r="G72" s="25"/>
      <c r="H72" s="25"/>
      <c r="I72" s="25"/>
      <c r="J72" s="25"/>
      <c r="K72" s="25"/>
      <c r="L72" s="25"/>
      <c r="M72" s="25"/>
      <c r="N72" s="25"/>
      <c r="O72" s="25"/>
      <c r="P72" s="25"/>
      <c r="Q72" s="25"/>
      <c r="R72" s="25"/>
      <c r="S72" s="25"/>
      <c r="T72" s="25"/>
      <c r="U72" s="25"/>
      <c r="V72" s="25"/>
      <c r="W72" s="25"/>
      <c r="X72" s="25"/>
      <c r="Y72" s="25"/>
      <c r="Z72" s="25"/>
      <c r="AA72" s="25"/>
      <c r="AB72" s="25"/>
    </row>
    <row r="73" spans="1:28" x14ac:dyDescent="0.2">
      <c r="A73" s="25"/>
      <c r="B73" s="25"/>
      <c r="C73" s="25"/>
      <c r="D73" s="25"/>
      <c r="E73" s="25"/>
      <c r="F73" s="25"/>
      <c r="G73" s="25"/>
      <c r="H73" s="25"/>
      <c r="I73" s="25"/>
      <c r="J73" s="25"/>
      <c r="K73" s="25"/>
      <c r="L73" s="25"/>
      <c r="M73" s="25"/>
      <c r="N73" s="25"/>
      <c r="O73" s="25"/>
      <c r="P73" s="25"/>
      <c r="Q73" s="25"/>
      <c r="R73" s="25"/>
      <c r="S73" s="25"/>
      <c r="T73" s="25"/>
      <c r="U73" s="25"/>
      <c r="V73" s="25"/>
      <c r="W73" s="25"/>
      <c r="X73" s="25"/>
      <c r="Y73" s="25"/>
      <c r="Z73" s="25"/>
      <c r="AA73" s="25"/>
      <c r="AB73" s="25"/>
    </row>
    <row r="74" spans="1:28" x14ac:dyDescent="0.2">
      <c r="A74" s="25"/>
      <c r="B74" s="25"/>
      <c r="C74" s="25"/>
      <c r="D74" s="25"/>
      <c r="E74" s="25"/>
      <c r="F74" s="25"/>
      <c r="G74" s="25"/>
      <c r="H74" s="25"/>
      <c r="I74" s="25"/>
      <c r="J74" s="25"/>
      <c r="K74" s="25"/>
      <c r="L74" s="25"/>
      <c r="M74" s="25"/>
      <c r="N74" s="25"/>
      <c r="O74" s="25"/>
      <c r="P74" s="25"/>
      <c r="Q74" s="25"/>
      <c r="R74" s="25"/>
      <c r="S74" s="25"/>
      <c r="T74" s="25"/>
      <c r="U74" s="25"/>
      <c r="V74" s="25"/>
      <c r="W74" s="25"/>
      <c r="X74" s="25"/>
      <c r="Y74" s="25"/>
      <c r="Z74" s="25"/>
      <c r="AA74" s="25"/>
      <c r="AB74" s="25"/>
    </row>
    <row r="75" spans="1:28" x14ac:dyDescent="0.2">
      <c r="A75" s="25"/>
      <c r="B75" s="25"/>
      <c r="C75" s="25"/>
      <c r="D75" s="25"/>
      <c r="E75" s="25"/>
      <c r="F75" s="25"/>
      <c r="G75" s="25"/>
      <c r="H75" s="25"/>
      <c r="I75" s="25"/>
      <c r="J75" s="25"/>
      <c r="K75" s="25"/>
      <c r="L75" s="25"/>
      <c r="M75" s="25"/>
      <c r="N75" s="25"/>
      <c r="O75" s="25"/>
      <c r="P75" s="25"/>
      <c r="Q75" s="25"/>
      <c r="R75" s="25"/>
      <c r="S75" s="25"/>
      <c r="T75" s="25"/>
      <c r="U75" s="25"/>
      <c r="V75" s="25"/>
      <c r="W75" s="25"/>
      <c r="X75" s="25"/>
      <c r="Y75" s="25"/>
      <c r="Z75" s="25"/>
      <c r="AA75" s="25"/>
      <c r="AB75" s="25"/>
    </row>
    <row r="76" spans="1:28" x14ac:dyDescent="0.2">
      <c r="A76" s="25"/>
      <c r="B76" s="25"/>
      <c r="C76" s="25"/>
      <c r="D76" s="25"/>
      <c r="E76" s="25"/>
      <c r="F76" s="25"/>
      <c r="G76" s="25"/>
      <c r="H76" s="25"/>
      <c r="I76" s="25"/>
      <c r="J76" s="25"/>
      <c r="K76" s="25"/>
      <c r="L76" s="25"/>
      <c r="M76" s="25"/>
      <c r="N76" s="25"/>
      <c r="O76" s="25"/>
      <c r="P76" s="25"/>
      <c r="Q76" s="25"/>
      <c r="R76" s="25"/>
      <c r="S76" s="25"/>
      <c r="T76" s="25"/>
      <c r="U76" s="25"/>
      <c r="V76" s="25"/>
      <c r="W76" s="25"/>
      <c r="X76" s="25"/>
      <c r="Y76" s="25"/>
      <c r="Z76" s="25"/>
      <c r="AA76" s="25"/>
      <c r="AB76" s="25"/>
    </row>
    <row r="77" spans="1:28" x14ac:dyDescent="0.2">
      <c r="A77" s="25"/>
      <c r="B77" s="25"/>
      <c r="C77" s="25"/>
      <c r="D77" s="25"/>
      <c r="E77" s="25"/>
      <c r="F77" s="25"/>
      <c r="G77" s="25"/>
      <c r="H77" s="25"/>
      <c r="I77" s="25"/>
      <c r="J77" s="25"/>
      <c r="K77" s="25"/>
      <c r="L77" s="25"/>
      <c r="M77" s="25"/>
      <c r="N77" s="25"/>
      <c r="O77" s="25"/>
      <c r="P77" s="25"/>
      <c r="Q77" s="25"/>
      <c r="R77" s="25"/>
      <c r="S77" s="25"/>
      <c r="T77" s="25"/>
      <c r="U77" s="25"/>
      <c r="V77" s="25"/>
      <c r="W77" s="25"/>
      <c r="X77" s="25"/>
      <c r="Y77" s="25"/>
      <c r="Z77" s="25"/>
      <c r="AA77" s="25"/>
      <c r="AB77" s="25"/>
    </row>
    <row r="78" spans="1:28" x14ac:dyDescent="0.2">
      <c r="A78" s="25"/>
      <c r="B78" s="25"/>
      <c r="C78" s="25"/>
      <c r="D78" s="25"/>
      <c r="E78" s="25"/>
      <c r="F78" s="25"/>
      <c r="G78" s="25"/>
      <c r="H78" s="25"/>
      <c r="I78" s="25"/>
      <c r="J78" s="25"/>
      <c r="K78" s="25"/>
      <c r="L78" s="25"/>
      <c r="M78" s="25"/>
      <c r="N78" s="25"/>
      <c r="O78" s="25"/>
      <c r="P78" s="25"/>
      <c r="Q78" s="25"/>
      <c r="R78" s="25"/>
      <c r="S78" s="25"/>
      <c r="T78" s="25"/>
      <c r="U78" s="25"/>
      <c r="V78" s="25"/>
      <c r="W78" s="25"/>
      <c r="X78" s="25"/>
      <c r="Y78" s="25"/>
      <c r="Z78" s="25"/>
      <c r="AA78" s="25"/>
      <c r="AB78" s="25"/>
    </row>
    <row r="79" spans="1:28" x14ac:dyDescent="0.2">
      <c r="A79" s="25"/>
      <c r="B79" s="25"/>
      <c r="C79" s="25"/>
      <c r="D79" s="25"/>
      <c r="E79" s="25"/>
      <c r="F79" s="25"/>
      <c r="G79" s="25"/>
      <c r="H79" s="25"/>
      <c r="I79" s="25"/>
      <c r="J79" s="25"/>
      <c r="K79" s="25"/>
      <c r="L79" s="25"/>
      <c r="M79" s="25"/>
      <c r="N79" s="25"/>
      <c r="O79" s="25"/>
      <c r="P79" s="25"/>
      <c r="Q79" s="25"/>
      <c r="R79" s="25"/>
      <c r="S79" s="25"/>
      <c r="T79" s="25"/>
      <c r="U79" s="25"/>
      <c r="V79" s="25"/>
      <c r="W79" s="25"/>
      <c r="X79" s="25"/>
      <c r="Y79" s="25"/>
      <c r="Z79" s="25"/>
      <c r="AA79" s="25"/>
      <c r="AB79" s="25"/>
    </row>
    <row r="80" spans="1:28" x14ac:dyDescent="0.2">
      <c r="A80" s="25"/>
      <c r="B80" s="25"/>
      <c r="C80" s="25"/>
      <c r="D80" s="25"/>
      <c r="E80" s="25"/>
      <c r="F80" s="25"/>
      <c r="G80" s="25"/>
      <c r="H80" s="25"/>
      <c r="I80" s="25"/>
      <c r="J80" s="25"/>
      <c r="K80" s="25"/>
      <c r="L80" s="25"/>
      <c r="M80" s="25"/>
      <c r="N80" s="25"/>
      <c r="O80" s="25"/>
      <c r="P80" s="25"/>
      <c r="Q80" s="25"/>
      <c r="R80" s="25"/>
      <c r="S80" s="25"/>
      <c r="T80" s="25"/>
      <c r="U80" s="25"/>
      <c r="V80" s="25"/>
      <c r="W80" s="25"/>
      <c r="X80" s="25"/>
      <c r="Y80" s="25"/>
      <c r="Z80" s="25"/>
      <c r="AA80" s="25"/>
      <c r="AB80" s="25"/>
    </row>
    <row r="81" spans="1:28" x14ac:dyDescent="0.2">
      <c r="A81" s="25"/>
      <c r="B81" s="25"/>
      <c r="C81" s="25"/>
      <c r="D81" s="25"/>
      <c r="E81" s="25"/>
      <c r="F81" s="25"/>
      <c r="G81" s="25"/>
      <c r="H81" s="25"/>
      <c r="I81" s="25"/>
      <c r="J81" s="25"/>
      <c r="K81" s="25"/>
      <c r="L81" s="25"/>
      <c r="M81" s="25"/>
      <c r="N81" s="25"/>
      <c r="O81" s="25"/>
      <c r="P81" s="25"/>
      <c r="Q81" s="25"/>
      <c r="R81" s="25"/>
      <c r="S81" s="25"/>
      <c r="T81" s="25"/>
      <c r="U81" s="25"/>
      <c r="V81" s="25"/>
      <c r="W81" s="25"/>
      <c r="X81" s="25"/>
      <c r="Y81" s="25"/>
      <c r="Z81" s="25"/>
      <c r="AA81" s="25"/>
      <c r="AB81" s="25"/>
    </row>
    <row r="82" spans="1:28" x14ac:dyDescent="0.2">
      <c r="A82" s="25"/>
      <c r="B82" s="25"/>
      <c r="C82" s="25"/>
      <c r="D82" s="25"/>
      <c r="E82" s="25"/>
      <c r="F82" s="25"/>
      <c r="G82" s="25"/>
      <c r="H82" s="25"/>
      <c r="I82" s="25"/>
      <c r="J82" s="25"/>
      <c r="K82" s="25"/>
      <c r="L82" s="25"/>
      <c r="M82" s="25"/>
      <c r="N82" s="25"/>
      <c r="O82" s="25"/>
      <c r="P82" s="25"/>
      <c r="Q82" s="25"/>
      <c r="R82" s="25"/>
      <c r="S82" s="25"/>
      <c r="T82" s="25"/>
      <c r="U82" s="25"/>
      <c r="V82" s="25"/>
      <c r="W82" s="25"/>
      <c r="X82" s="25"/>
      <c r="Y82" s="25"/>
      <c r="Z82" s="25"/>
      <c r="AA82" s="25"/>
      <c r="AB82" s="25"/>
    </row>
    <row r="83" spans="1:28" x14ac:dyDescent="0.2">
      <c r="A83" s="25"/>
      <c r="B83" s="25"/>
      <c r="C83" s="25"/>
      <c r="D83" s="25"/>
      <c r="E83" s="25"/>
      <c r="F83" s="25"/>
      <c r="G83" s="25"/>
      <c r="H83" s="25"/>
      <c r="I83" s="25"/>
      <c r="J83" s="25"/>
      <c r="K83" s="25"/>
      <c r="L83" s="25"/>
      <c r="M83" s="25"/>
      <c r="N83" s="25"/>
      <c r="O83" s="25"/>
      <c r="P83" s="25"/>
      <c r="Q83" s="25"/>
      <c r="R83" s="25"/>
      <c r="S83" s="25"/>
      <c r="T83" s="25"/>
      <c r="U83" s="25"/>
      <c r="V83" s="25"/>
      <c r="W83" s="25"/>
      <c r="X83" s="25"/>
      <c r="Y83" s="25"/>
      <c r="Z83" s="25"/>
      <c r="AA83" s="25"/>
      <c r="AB83" s="25"/>
    </row>
    <row r="84" spans="1:28" x14ac:dyDescent="0.2">
      <c r="A84" s="25"/>
      <c r="B84" s="25"/>
      <c r="C84" s="25"/>
      <c r="D84" s="25"/>
      <c r="E84" s="25"/>
      <c r="F84" s="25"/>
      <c r="G84" s="25"/>
      <c r="H84" s="25"/>
      <c r="I84" s="25"/>
      <c r="J84" s="25"/>
      <c r="K84" s="25"/>
      <c r="L84" s="25"/>
      <c r="M84" s="25"/>
      <c r="N84" s="25"/>
      <c r="O84" s="25"/>
      <c r="P84" s="25"/>
      <c r="Q84" s="25"/>
      <c r="R84" s="25"/>
      <c r="S84" s="25"/>
      <c r="T84" s="25"/>
      <c r="U84" s="25"/>
      <c r="V84" s="25"/>
      <c r="W84" s="25"/>
      <c r="X84" s="25"/>
      <c r="Y84" s="25"/>
      <c r="Z84" s="25"/>
      <c r="AA84" s="25"/>
      <c r="AB84" s="25"/>
    </row>
    <row r="85" spans="1:28" x14ac:dyDescent="0.2">
      <c r="A85" s="25"/>
      <c r="B85" s="25"/>
      <c r="C85" s="25"/>
      <c r="D85" s="25"/>
      <c r="E85" s="25"/>
      <c r="F85" s="25"/>
      <c r="G85" s="25"/>
      <c r="H85" s="25"/>
      <c r="I85" s="25"/>
      <c r="J85" s="25"/>
      <c r="K85" s="25"/>
      <c r="L85" s="25"/>
      <c r="M85" s="25"/>
      <c r="N85" s="25"/>
      <c r="O85" s="25"/>
      <c r="P85" s="25"/>
      <c r="Q85" s="25"/>
      <c r="R85" s="25"/>
      <c r="S85" s="25"/>
      <c r="T85" s="25"/>
      <c r="U85" s="25"/>
      <c r="V85" s="25"/>
      <c r="W85" s="25"/>
      <c r="X85" s="25"/>
      <c r="Y85" s="25"/>
      <c r="Z85" s="25"/>
      <c r="AA85" s="25"/>
      <c r="AB85" s="25"/>
    </row>
    <row r="86" spans="1:28" x14ac:dyDescent="0.2">
      <c r="A86" s="25"/>
      <c r="B86" s="25"/>
      <c r="C86" s="25"/>
      <c r="D86" s="25"/>
      <c r="E86" s="25"/>
      <c r="F86" s="25"/>
      <c r="G86" s="25"/>
      <c r="H86" s="25"/>
      <c r="I86" s="25"/>
      <c r="J86" s="25"/>
      <c r="K86" s="25"/>
      <c r="L86" s="25"/>
      <c r="M86" s="25"/>
      <c r="N86" s="25"/>
      <c r="O86" s="25"/>
      <c r="P86" s="25"/>
      <c r="Q86" s="25"/>
      <c r="R86" s="25"/>
      <c r="S86" s="25"/>
      <c r="T86" s="25"/>
      <c r="U86" s="25"/>
      <c r="V86" s="25"/>
      <c r="W86" s="25"/>
      <c r="X86" s="25"/>
      <c r="Y86" s="25"/>
      <c r="Z86" s="25"/>
      <c r="AA86" s="25"/>
      <c r="AB86" s="25"/>
    </row>
    <row r="87" spans="1:28" x14ac:dyDescent="0.2">
      <c r="A87" s="25"/>
      <c r="B87" s="25"/>
      <c r="C87" s="25"/>
      <c r="D87" s="25"/>
      <c r="E87" s="25"/>
      <c r="F87" s="25"/>
      <c r="G87" s="25"/>
      <c r="H87" s="25"/>
      <c r="I87" s="25"/>
      <c r="J87" s="25"/>
      <c r="K87" s="25"/>
      <c r="L87" s="25"/>
      <c r="M87" s="25"/>
      <c r="N87" s="25"/>
      <c r="O87" s="25"/>
      <c r="P87" s="25"/>
      <c r="Q87" s="25"/>
      <c r="R87" s="25"/>
      <c r="S87" s="25"/>
      <c r="T87" s="25"/>
      <c r="U87" s="25"/>
      <c r="V87" s="25"/>
      <c r="W87" s="25"/>
      <c r="X87" s="25"/>
      <c r="Y87" s="25"/>
      <c r="Z87" s="25"/>
      <c r="AA87" s="25"/>
      <c r="AB87" s="25"/>
    </row>
    <row r="88" spans="1:28" x14ac:dyDescent="0.2">
      <c r="A88" s="25"/>
      <c r="B88" s="25"/>
      <c r="C88" s="25"/>
      <c r="D88" s="25"/>
      <c r="E88" s="25"/>
      <c r="F88" s="25"/>
      <c r="G88" s="25"/>
      <c r="H88" s="25"/>
      <c r="I88" s="25"/>
      <c r="J88" s="25"/>
      <c r="K88" s="25"/>
      <c r="L88" s="25"/>
      <c r="M88" s="25"/>
      <c r="N88" s="25"/>
      <c r="O88" s="25"/>
      <c r="P88" s="25"/>
      <c r="Q88" s="25"/>
      <c r="R88" s="25"/>
      <c r="S88" s="25"/>
      <c r="T88" s="25"/>
      <c r="U88" s="25"/>
      <c r="V88" s="25"/>
      <c r="W88" s="25"/>
      <c r="X88" s="25"/>
      <c r="Y88" s="25"/>
      <c r="Z88" s="25"/>
      <c r="AA88" s="25"/>
      <c r="AB88" s="25"/>
    </row>
    <row r="89" spans="1:28" x14ac:dyDescent="0.2">
      <c r="A89" s="25"/>
      <c r="B89" s="25"/>
      <c r="C89" s="25"/>
      <c r="D89" s="25"/>
      <c r="E89" s="25"/>
      <c r="F89" s="25"/>
      <c r="G89" s="25"/>
      <c r="H89" s="25"/>
      <c r="I89" s="25"/>
      <c r="J89" s="25"/>
      <c r="K89" s="25"/>
      <c r="L89" s="25"/>
      <c r="M89" s="25"/>
      <c r="N89" s="25"/>
      <c r="O89" s="25"/>
      <c r="P89" s="25"/>
      <c r="Q89" s="25"/>
      <c r="R89" s="25"/>
      <c r="S89" s="25"/>
      <c r="T89" s="25"/>
      <c r="U89" s="25"/>
      <c r="V89" s="25"/>
      <c r="W89" s="25"/>
      <c r="X89" s="25"/>
      <c r="Y89" s="25"/>
      <c r="Z89" s="25"/>
      <c r="AA89" s="25"/>
      <c r="AB89" s="25"/>
    </row>
    <row r="90" spans="1:28" x14ac:dyDescent="0.2">
      <c r="A90" s="25"/>
      <c r="B90" s="25"/>
      <c r="C90" s="25"/>
      <c r="D90" s="25"/>
      <c r="E90" s="25"/>
      <c r="F90" s="25"/>
      <c r="G90" s="25"/>
      <c r="H90" s="25"/>
      <c r="I90" s="25"/>
      <c r="J90" s="25"/>
      <c r="K90" s="25"/>
      <c r="L90" s="25"/>
      <c r="M90" s="25"/>
      <c r="N90" s="25"/>
      <c r="O90" s="25"/>
      <c r="P90" s="25"/>
      <c r="Q90" s="25"/>
      <c r="R90" s="25"/>
      <c r="S90" s="25"/>
      <c r="T90" s="25"/>
      <c r="U90" s="25"/>
      <c r="V90" s="25"/>
      <c r="W90" s="25"/>
      <c r="X90" s="25"/>
      <c r="Y90" s="25"/>
      <c r="Z90" s="25"/>
      <c r="AA90" s="25"/>
      <c r="AB90" s="25"/>
    </row>
    <row r="91" spans="1:28" x14ac:dyDescent="0.2">
      <c r="A91" s="25"/>
      <c r="B91" s="25"/>
      <c r="C91" s="25"/>
      <c r="D91" s="25"/>
      <c r="E91" s="25"/>
      <c r="F91" s="25"/>
      <c r="G91" s="25"/>
      <c r="H91" s="25"/>
      <c r="I91" s="25"/>
      <c r="J91" s="25"/>
      <c r="K91" s="25"/>
      <c r="L91" s="25"/>
      <c r="M91" s="25"/>
      <c r="N91" s="25"/>
      <c r="O91" s="25"/>
      <c r="P91" s="25"/>
      <c r="Q91" s="25"/>
      <c r="R91" s="25"/>
      <c r="S91" s="25"/>
      <c r="T91" s="25"/>
      <c r="U91" s="25"/>
      <c r="V91" s="25"/>
      <c r="W91" s="25"/>
      <c r="X91" s="25"/>
      <c r="Y91" s="25"/>
      <c r="Z91" s="25"/>
      <c r="AA91" s="25"/>
      <c r="AB91" s="25"/>
    </row>
    <row r="92" spans="1:28" x14ac:dyDescent="0.2">
      <c r="A92" s="25"/>
      <c r="B92" s="25"/>
      <c r="C92" s="25"/>
      <c r="D92" s="25"/>
      <c r="E92" s="25"/>
      <c r="F92" s="25"/>
      <c r="G92" s="25"/>
      <c r="H92" s="25"/>
      <c r="I92" s="25"/>
      <c r="J92" s="25"/>
      <c r="K92" s="25"/>
      <c r="L92" s="25"/>
      <c r="M92" s="25"/>
      <c r="N92" s="25"/>
      <c r="O92" s="25"/>
      <c r="P92" s="25"/>
      <c r="Q92" s="25"/>
      <c r="R92" s="25"/>
      <c r="S92" s="25"/>
      <c r="T92" s="25"/>
      <c r="U92" s="25"/>
      <c r="V92" s="25"/>
      <c r="W92" s="25"/>
      <c r="X92" s="25"/>
      <c r="Y92" s="25"/>
      <c r="Z92" s="25"/>
      <c r="AA92" s="25"/>
      <c r="AB92" s="25"/>
    </row>
    <row r="93" spans="1:28" x14ac:dyDescent="0.2">
      <c r="A93" s="25"/>
      <c r="B93" s="25"/>
      <c r="C93" s="25"/>
      <c r="D93" s="25"/>
      <c r="E93" s="25"/>
      <c r="F93" s="25"/>
      <c r="G93" s="25"/>
      <c r="H93" s="25"/>
      <c r="I93" s="25"/>
      <c r="J93" s="25"/>
      <c r="K93" s="25"/>
      <c r="L93" s="25"/>
      <c r="M93" s="25"/>
      <c r="N93" s="25"/>
      <c r="O93" s="25"/>
      <c r="P93" s="25"/>
      <c r="Q93" s="25"/>
      <c r="R93" s="25"/>
      <c r="S93" s="25"/>
      <c r="T93" s="25"/>
      <c r="U93" s="25"/>
      <c r="V93" s="25"/>
      <c r="W93" s="25"/>
      <c r="X93" s="25"/>
      <c r="Y93" s="25"/>
      <c r="Z93" s="25"/>
      <c r="AA93" s="25"/>
      <c r="AB93" s="25"/>
    </row>
    <row r="94" spans="1:28" x14ac:dyDescent="0.2">
      <c r="A94" s="25"/>
      <c r="B94" s="25"/>
      <c r="C94" s="25"/>
      <c r="D94" s="25"/>
      <c r="E94" s="25"/>
      <c r="F94" s="25"/>
      <c r="G94" s="25"/>
      <c r="H94" s="25"/>
      <c r="I94" s="25"/>
      <c r="J94" s="25"/>
      <c r="K94" s="25"/>
      <c r="L94" s="25"/>
      <c r="M94" s="25"/>
      <c r="N94" s="25"/>
      <c r="O94" s="25"/>
      <c r="P94" s="25"/>
      <c r="Q94" s="25"/>
      <c r="R94" s="25"/>
      <c r="S94" s="25"/>
      <c r="T94" s="25"/>
      <c r="U94" s="25"/>
      <c r="V94" s="25"/>
      <c r="W94" s="25"/>
      <c r="X94" s="25"/>
      <c r="Y94" s="25"/>
      <c r="Z94" s="25"/>
      <c r="AA94" s="25"/>
      <c r="AB94" s="25"/>
    </row>
    <row r="95" spans="1:28" x14ac:dyDescent="0.2">
      <c r="A95" s="25"/>
      <c r="B95" s="25"/>
      <c r="C95" s="25"/>
      <c r="D95" s="25"/>
      <c r="E95" s="25"/>
      <c r="F95" s="25"/>
      <c r="G95" s="25"/>
      <c r="H95" s="25"/>
      <c r="I95" s="25"/>
      <c r="J95" s="25"/>
      <c r="K95" s="25"/>
      <c r="L95" s="25"/>
      <c r="M95" s="25"/>
      <c r="N95" s="25"/>
      <c r="O95" s="25"/>
      <c r="P95" s="25"/>
      <c r="Q95" s="25"/>
      <c r="R95" s="25"/>
      <c r="S95" s="25"/>
      <c r="T95" s="25"/>
      <c r="U95" s="25"/>
      <c r="V95" s="25"/>
      <c r="W95" s="25"/>
      <c r="X95" s="25"/>
      <c r="Y95" s="25"/>
      <c r="Z95" s="25"/>
      <c r="AA95" s="25"/>
      <c r="AB95" s="25"/>
    </row>
    <row r="96" spans="1:28" x14ac:dyDescent="0.2">
      <c r="A96" s="25"/>
      <c r="B96" s="25"/>
      <c r="C96" s="25"/>
      <c r="D96" s="25"/>
      <c r="E96" s="25"/>
      <c r="F96" s="25"/>
      <c r="G96" s="25"/>
      <c r="H96" s="25"/>
      <c r="I96" s="25"/>
      <c r="J96" s="25"/>
      <c r="K96" s="25"/>
      <c r="L96" s="25"/>
      <c r="M96" s="25"/>
      <c r="N96" s="25"/>
      <c r="O96" s="25"/>
      <c r="P96" s="25"/>
      <c r="Q96" s="25"/>
      <c r="R96" s="25"/>
      <c r="S96" s="25"/>
      <c r="T96" s="25"/>
      <c r="U96" s="25"/>
      <c r="V96" s="25"/>
      <c r="W96" s="25"/>
      <c r="X96" s="25"/>
      <c r="Y96" s="25"/>
      <c r="Z96" s="25"/>
      <c r="AA96" s="25"/>
      <c r="AB96" s="25"/>
    </row>
    <row r="97" spans="1:28" x14ac:dyDescent="0.2">
      <c r="A97" s="25"/>
      <c r="B97" s="25"/>
      <c r="C97" s="25"/>
      <c r="D97" s="25"/>
      <c r="E97" s="25"/>
      <c r="F97" s="25"/>
      <c r="G97" s="25"/>
      <c r="H97" s="25"/>
      <c r="I97" s="25"/>
      <c r="J97" s="25"/>
      <c r="K97" s="25"/>
      <c r="L97" s="25"/>
      <c r="M97" s="25"/>
      <c r="N97" s="25"/>
      <c r="O97" s="25"/>
      <c r="P97" s="25"/>
      <c r="Q97" s="25"/>
      <c r="R97" s="25"/>
      <c r="S97" s="25"/>
      <c r="T97" s="25"/>
      <c r="U97" s="25"/>
      <c r="V97" s="25"/>
      <c r="W97" s="25"/>
      <c r="X97" s="25"/>
      <c r="Y97" s="25"/>
      <c r="Z97" s="25"/>
      <c r="AA97" s="25"/>
      <c r="AB97" s="25"/>
    </row>
  </sheetData>
  <mergeCells count="10">
    <mergeCell ref="A6:J6"/>
    <mergeCell ref="A7:A8"/>
    <mergeCell ref="B7:D7"/>
    <mergeCell ref="E7:G7"/>
    <mergeCell ref="H7:J7"/>
    <mergeCell ref="A1:J1"/>
    <mergeCell ref="A2:J2"/>
    <mergeCell ref="A3:J3"/>
    <mergeCell ref="A5:J5"/>
    <mergeCell ref="A4:J4"/>
  </mergeCells>
  <printOptions horizontalCentered="1"/>
  <pageMargins left="0.51181102362204722" right="0.51181102362204722" top="0.67" bottom="0.78740157480314965" header="0" footer="0"/>
  <pageSetup scale="90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2</vt:i4>
      </vt:variant>
    </vt:vector>
  </HeadingPairs>
  <TitlesOfParts>
    <vt:vector size="3" baseType="lpstr">
      <vt:lpstr>cuadro 8</vt:lpstr>
      <vt:lpstr>'cuadro 8'!Área_de_impresión</vt:lpstr>
      <vt:lpstr>'cuadro 8'!Títulos_a_imprimir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EMILY CORONADO</dc:creator>
  <cp:lastModifiedBy>EMILY CORONADO</cp:lastModifiedBy>
  <cp:lastPrinted>2026-07-30T14:14:09Z</cp:lastPrinted>
  <dcterms:created xsi:type="dcterms:W3CDTF">2026-07-16T13:22:52Z</dcterms:created>
  <dcterms:modified xsi:type="dcterms:W3CDTF">2026-07-30T14:21:01Z</dcterms:modified>
</cp:coreProperties>
</file>